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6B217ED0-37AD-40D4-A97E-4A91F3FD88F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ุลาคม 2568" sheetId="1" r:id="rId1"/>
    <sheet name="พฤศจิกายน 2568" sheetId="2" r:id="rId2"/>
    <sheet name="ธันวาคม 2568" sheetId="3" r:id="rId3"/>
    <sheet name="มกราคม 2569" sheetId="4" r:id="rId4"/>
    <sheet name="กุมภาพันธ์ 2569" sheetId="5" r:id="rId5"/>
    <sheet name="มีนาคม 2569" sheetId="6" r:id="rId6"/>
  </sheets>
  <definedNames>
    <definedName name="_Hlk157498562" localSheetId="0">'ตุลาคม 2568'!#REF!</definedName>
    <definedName name="_xlnm.Print_Area" localSheetId="0">'ตุลาคม 2568'!$B$1:$N$26</definedName>
    <definedName name="_xlnm.Print_Titles" localSheetId="0">'ตุลาคม 2568'!$5:$7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6" l="1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18" i="4"/>
  <c r="N17" i="4"/>
  <c r="N16" i="4"/>
  <c r="N15" i="4"/>
  <c r="N14" i="4"/>
  <c r="N13" i="4"/>
  <c r="N12" i="4"/>
  <c r="N11" i="4"/>
  <c r="N10" i="4"/>
  <c r="N9" i="4"/>
  <c r="N8" i="4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9" i="1"/>
  <c r="N10" i="1"/>
  <c r="N11" i="1"/>
  <c r="N12" i="1"/>
  <c r="N8" i="1"/>
</calcChain>
</file>

<file path=xl/sharedStrings.xml><?xml version="1.0" encoding="utf-8"?>
<sst xmlns="http://schemas.openxmlformats.org/spreadsheetml/2006/main" count="1005" uniqueCount="342">
  <si>
    <t>แบบ สขร.1</t>
  </si>
  <si>
    <t>องค์การบริหารส่วนตำบลโคกสำโรง</t>
  </si>
  <si>
    <t>ลำดับ</t>
  </si>
  <si>
    <t>รายชื่อผู้เสนอราคา</t>
  </si>
  <si>
    <t>ผู้ได้รับการคัดเลือกและราคาที่</t>
  </si>
  <si>
    <t>เหตุผลที่คัดเลือก</t>
  </si>
  <si>
    <t>เลขที่และวันที่ของ</t>
  </si>
  <si>
    <t>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</si>
  <si>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</si>
  <si>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</si>
  <si>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</si>
  <si>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</si>
  <si>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และราคาที่เสนอ</t>
  </si>
  <si>
    <t>ตกลงซื้อหรือจ้าง</t>
  </si>
  <si>
    <t>โดยสรุป</t>
  </si>
  <si>
    <t>สัญญาหรือข้อตกลง</t>
  </si>
  <si>
    <t>ในการซื้อหรือจ้าง</t>
  </si>
  <si>
    <t>วิธีเฉพาะเจาะจง</t>
  </si>
  <si>
    <t>จัดซื้อวัสดุงานบ้านงานครัว จำนวน 16 รายการ</t>
  </si>
  <si>
    <t>จัดซื้อวัสดุคอมพิวเตอร์ จำนวน 2 รายการ</t>
  </si>
  <si>
    <t>สรุปผลการดำเนินการจัดซื้อจัดจ้างในรอบเดือน ตุลาคม 2568</t>
  </si>
  <si>
    <t>วันที่  31 เดือน ตุลาคม พ.ศ. 2568</t>
  </si>
  <si>
    <t>จัดซื้อวัสดุสำนักงาน (กองคลัง) จำนวน 7 รายการ</t>
  </si>
  <si>
    <t>จัดซื้อวัสดุสำนักงาน จำนวน 7 รายการ</t>
  </si>
  <si>
    <t>จัดซื้อวัสดุสำนักงาน จำนวน 13 รายการ</t>
  </si>
  <si>
    <t xml:space="preserve">จ้างเหมาบำรุงรักษาและซ่อมแซมรถตู้ส่วนกลาง ทะเบียนรถ นข-๒๔๒๔ ลพบุรี ครุภัณฑ์เลขที ๐๐๑-๕๐-๐๐๐๓ จำนวน ๑๗ รายการ </t>
  </si>
  <si>
    <t>จัดซื้อวัสดุคอมพิวเตอร์ ชุดหมึกเครื่อง Printer ยี่ห้อ Canon รุ่น MF643CDW (กองคลัง) จำนวน 4 กล่อง</t>
  </si>
  <si>
    <t>จ้างเหมาบำรุงรักษาและซ่อมแซมรถตู้ส่วนกลาง ทะเบียนรถ นข-๒๔๒๔ ลพบุรี ครุภัณฑ์เลขที ๐๐๑-๕๐-๐๐๐๓ จำนวน ๑๗ รายการ</t>
  </si>
  <si>
    <t>จัดซื้อวัสดุวิทยาศาสตร์และการแพทย์ จำนวน 5 รายการ</t>
  </si>
  <si>
    <t>จัดซื้อวัสดุก่อสร้าง จำนวน 5 รายการ</t>
  </si>
  <si>
    <t>จ้างเหมาตัดเย็บผ้าคลุมโต๊ะ จำนวน 8 ผืน</t>
  </si>
  <si>
    <t>จ้างเหมาบำรุงรักษาและซ่อมแซมรถยนต์ส่วนกลาง ทะเบียน กธ-6347 ลพบุรี ครุภัณฑ์เลขที่ 001-56-0005 จำนวน 14 รายการ</t>
  </si>
  <si>
    <t>จัดซื้อวัสดุสำนักงาน จำนวน 4 รายการ</t>
  </si>
  <si>
    <t>ซื้ออาหารเสริม (นม) พาสเจอร์ไรส์ รสจืด ให้แก่ ศูนย์พัฒนาเด็กเล็กองค์การบริหารส่วนตำบลโคกสำโรง ประจำเดือน พฤศจิกายน 2568</t>
  </si>
  <si>
    <t>ซื้ออาหารเสริม (นม) โรงเรียน พาสเจอร์ไรส์ รสจืด ให้แก่ 3 โรงเรียน ประจำเดือน พฤศจิกายน 2568</t>
  </si>
  <si>
    <t>1/2569</t>
  </si>
  <si>
    <t>2/2569</t>
  </si>
  <si>
    <t>3/2569</t>
  </si>
  <si>
    <t>4/2569</t>
  </si>
  <si>
    <t>5/2569</t>
  </si>
  <si>
    <t>6/2569</t>
  </si>
  <si>
    <t>7/2569</t>
  </si>
  <si>
    <t>2 ตุลาคม 2568</t>
  </si>
  <si>
    <t>3 ตุลาคม 2568</t>
  </si>
  <si>
    <t>8/2569</t>
  </si>
  <si>
    <t>9 ตุลาคม 2568</t>
  </si>
  <si>
    <t>10 ตุลาคม 2568</t>
  </si>
  <si>
    <t>9/2569</t>
  </si>
  <si>
    <t>16 ตุลาคม 2568</t>
  </si>
  <si>
    <t>22 ตุลาคม 2568</t>
  </si>
  <si>
    <t>10/2569</t>
  </si>
  <si>
    <t>27 ตุลาคม 2568</t>
  </si>
  <si>
    <t>11/2569</t>
  </si>
  <si>
    <t>28 ตุลาคม 2568</t>
  </si>
  <si>
    <t>12/2569</t>
  </si>
  <si>
    <t>29 ตุลาคม 2568</t>
  </si>
  <si>
    <t>13/2569</t>
  </si>
  <si>
    <t>31 ตุลาคม 2568</t>
  </si>
  <si>
    <t>23/2569</t>
  </si>
  <si>
    <t>24/2569</t>
  </si>
  <si>
    <t xml:space="preserve">ที.เค.แอล.หนังสือ สื่อ เครื่องเขียน </t>
  </si>
  <si>
    <t xml:space="preserve">โรงพิมพ์อาสารักษาดินแดน </t>
  </si>
  <si>
    <t>บริษัท โตโยต้าลพบุรีอุดมชัย จำกัด</t>
  </si>
  <si>
    <t>บริษัท ฉัฐนันท์ซัพพ์เซ็นเตอร์ จำกัด</t>
  </si>
  <si>
    <t xml:space="preserve">ร้านพอเพียงเภสัช </t>
  </si>
  <si>
    <t xml:space="preserve">ห้างหุ้นส่วนจำกัด ไม้เด็ดก่อสร้าง </t>
  </si>
  <si>
    <t xml:space="preserve">นางสมคิด บัวลี </t>
  </si>
  <si>
    <t xml:space="preserve">เอสทีคอมพิวเตอร์ </t>
  </si>
  <si>
    <t xml:space="preserve">บริษัท พญาเย็น แดรี่ จำกัด </t>
  </si>
  <si>
    <t>มีคุณภาพได้มาตราฐานและราคาเหมาะสม</t>
  </si>
  <si>
    <t>จัดซื้อวัสดุสำนักงาน กระดาษถ่ายเอกสาร A๔ ๗๐ แกรม ๕๐๐ ผ. IDEA MAX สำนักปลัด) จำนวน 50 รีม</t>
  </si>
  <si>
    <t>สรุปผลการดำเนินการจัดซื้อจัดจ้างในรอบเดือน พฤศจิกายน 2568</t>
  </si>
  <si>
    <t>วันที่  28 เดือน พฤศจิกายน พ.ศ. 2568</t>
  </si>
  <si>
    <t xml:space="preserve">บริษัท ฉัฐนันท์ซัพพ์เซ็นเตอร์ จำกัด </t>
  </si>
  <si>
    <t>มีคุณภาพ ได้มาตราฐาน และราคาเหมาะสม</t>
  </si>
  <si>
    <t>5 พฤศจิกายน 2568</t>
  </si>
  <si>
    <t>18/2569</t>
  </si>
  <si>
    <t>จัดซื้อวัสดุงานบ้านงานครัว จำนวน 18 รายการ</t>
  </si>
  <si>
    <t>ที.เค.แอล.หนังสือ สื่อ เครื่องเขียน</t>
  </si>
  <si>
    <t>21/2569</t>
  </si>
  <si>
    <t>จัดซื้อวัสดุงานบ้านงานครัว จำนวน 5 รายการ</t>
  </si>
  <si>
    <t xml:space="preserve">ต.สิริจันทร์ </t>
  </si>
  <si>
    <t>6 พฤศจิกายน 2568</t>
  </si>
  <si>
    <t>15/2569</t>
  </si>
  <si>
    <t>จัดซื้อวัสดุไฟฟ้าและวิทยุ จำนวน 4 รายการ</t>
  </si>
  <si>
    <t xml:space="preserve">เฉลิมศิลป </t>
  </si>
  <si>
    <t>17/2569</t>
  </si>
  <si>
    <t>จ้างเหมาบำรุงรักษาและซ่อมแซมรถบรรทุกขยะ หมายเลขทะเบียน 83-5015 ลพบุรี ครุภัณฑ์เลขที่ 005-67-0005 จำนวน ๑๙ รายการ</t>
  </si>
  <si>
    <t xml:space="preserve">UD TRUCK </t>
  </si>
  <si>
    <t>7 พฤศจิกายน 2568</t>
  </si>
  <si>
    <t>จ้างเหมาบำรุงรักษาและซ่อมแซมรถยนต์ส่วนกลาง ทะเบียน กธ-6347 ลพบุรี ครุภัณฑ์เลขที่ 001-56-0005 จำนวน 21 รายการ</t>
  </si>
  <si>
    <t>10 พฤศจิกายน 2568</t>
  </si>
  <si>
    <t>22/2569</t>
  </si>
  <si>
    <t>จ้างเหมาบำรุงรักษาและซ่อมแซมรถบรรทุกน้ำ หมายเลขทะเบียน บบ 21 ลพบุรี ครุภัณฑ์เลขที่ 003-51-0001 จำนวน 10 รายการ</t>
  </si>
  <si>
    <t xml:space="preserve">ปัญญาเจริญยนต์ </t>
  </si>
  <si>
    <t>17 พฤศจิกายน 2568</t>
  </si>
  <si>
    <t>จัดซื้อวัสดุก่อสร้าง จำนวน 14 รายการ</t>
  </si>
  <si>
    <t xml:space="preserve">มาร์วินวัสดุก่อสร้าง </t>
  </si>
  <si>
    <t>19 พฤศจิกายน 2568</t>
  </si>
  <si>
    <t>จัดซื้อวัสดุก่อสร้าง คอนกรีตผสมเสร็จ ลูกบาศก์คอนกรีต 240 จำนวน 2 คิว</t>
  </si>
  <si>
    <t>ห้างหุ้นส่วนจำกัด ไม้เด็ดก่อสร้าง</t>
  </si>
  <si>
    <t>20 พฤศจิกายน 2568</t>
  </si>
  <si>
    <t>25/2569</t>
  </si>
  <si>
    <t>จ้างเหมาซ่อมแซมถนนดินลูกรังโดยลงดินลูกรังกลบหลุมบ่อ บริเวณคันคลองมะเกลือ (ฝั่งซ้าย) จากศาลาวัดป่าเจริญธรรม ถึงแยกคลองลำละเลง ม.8 ต.โคกสำโรง อ.โคกสำโรง จ.ลพบุรี</t>
  </si>
  <si>
    <t xml:space="preserve">นายศุภกร ทองมี </t>
  </si>
  <si>
    <t>27/2569</t>
  </si>
  <si>
    <t>จ้างเหมาโครงการซ่อมแซมถนนคอนกรีตเสริมเหล็ก บริเวณปากซอยสายสัมพันธ์ ๖/๒ ถึงหน้าบ้านนางแมว หมู่ที่ ๙ ตำบลโคกสำโรง อำเภอโคกสำโรง จังหวัดลพบุรี</t>
  </si>
  <si>
    <t xml:space="preserve">นายเล็ก วงค์หวัง </t>
  </si>
  <si>
    <t xml:space="preserve"> จ้างเหมาโครงการก่อสร้างหลังคาเหล็ก บริเวณลานกีฬาคอนกรีตวังกระทุ่ม หมู่ 1 ต.โคกสำโรง อ.โคกสำโรง จ.ลพบุรี</t>
  </si>
  <si>
    <t xml:space="preserve">นายไหม่ แพทนาดี </t>
  </si>
  <si>
    <t xml:space="preserve"> จ้างเหมาโครงการก่อสร้างหลังคาเหล็ก บริเวณลานคอนกรีตหน้าโบสถ์วัดกำแพงประชาราม หมู่ที่ ๕ ต.โคกสำโรง อ.โคกสำโรง จ.ลพบุรี</t>
  </si>
  <si>
    <t xml:space="preserve"> จ้างเหมาโครงการก่อสร้างลานคอนกรีตเสริมเหล็ก บริเวณหลังศาลาวัดโคกสำโรง หมู่ที่ 4 ต.โคกสำโรง อ.โคกสำโรง จ.ลพบุรี</t>
  </si>
  <si>
    <t>จ้างเหมาจัดทำสื่อโฆษณาประชาสัมพันธ์ จำนวน 4,000 แผ่น</t>
  </si>
  <si>
    <t xml:space="preserve">ไอเดียส์ ดี </t>
  </si>
  <si>
    <t>21 พฤศจิกายน 2568</t>
  </si>
  <si>
    <t>29/2569</t>
  </si>
  <si>
    <t xml:space="preserve">จ้างเหมาโครงการก่อสร้างถนนดินลูกรัง บริเวณถนนหน้าที่ดินนางออม สุขมั่น ถึงที่ดินนางเยาวลักษณ์ คงสอน หมู่ที่ 8 ต.โคกสำโรง อ.โคกสำโรง จ.ลพบุรี </t>
  </si>
  <si>
    <t>จ้างเหมาโครงการก่อสร้างถนนคอนกรีตเสริมเหล็ก บริเวณถนนคันสระหนองมะเขือ ถึงที่ดินนางสาคร มาสะอาด หมู่ที่ ๘ ตำบลโคกสำโรง อำเภอโคกสำโรง จังหวัดลพบุรี</t>
  </si>
  <si>
    <t>จ้างเหมาโครงการก่อสร้างลานคอนกรีตเสริมเหล็ก บริเวณวัดหนองพิมาน หมู่ที่ 6 ต.โคกสำโรง อ.โคกสำโรง จ.ลพบุรี</t>
  </si>
  <si>
    <t xml:space="preserve">จ้างเหมาบำรุงรักษาและซ่อมแซมรถตู้ หมายเลขทะเบียน นข ๔๖๔๖ ลพบุรี ครุภัณฑ์เลขที่ ๐๐๑-๕๗-๐๐๐๖ จำนวน ๑๘ รายการ </t>
  </si>
  <si>
    <t>บริษัท ทรัพย์ทวี ออโมบิล จำกัด</t>
  </si>
  <si>
    <t>30/2569</t>
  </si>
  <si>
    <t xml:space="preserve">จ้างเหมาโครงการปรับปรุงถนนคอนกรีตเสริมเหล็ก พร้อมวางท่อและบ่อพัก คสล. บริเวณหน้าที่ดินนายผล บัวทอง ถึงทางแยกเข้าบ้านนางละม่อน เขียววิลัย หมู่ที่ 9 ต.โคกสำโรง อ.โคกสำโรง จ.ลพบุรี </t>
  </si>
  <si>
    <t>24 พฤศจิกายน 2568</t>
  </si>
  <si>
    <t>จ้างเหมาโครงการซ่อมแซมถนนคอนกรีตเสริมเหล็ก บริเวณข้างคลองหลังวัดโคกสำโรง ถึงหน้าบ้านนายอี๊ด สุขกำเนิด หมูที่ ๔ ตำบลโคกสำโรง อำเภอโคกสำโรง จังหวัดลพบุรี</t>
  </si>
  <si>
    <t>จ้างเหมาโครงการซ่อมแซมถนนคอนกรีตเสริมเหล็ก บริเวณถนนทางแยกเข้าบ้านนายเชิญ บุญช่วย ถึงทางไปบ้านนายวัน (รับซื้อของเก่า) หมู่ที่ 5 ต.โคกสำโรง อ.โคกสำโรง จ.ลพบุรี</t>
  </si>
  <si>
    <t>จ้างเหมาโครงการก่อสร้างลานคอนกรีตเสริมเหล็ก บริเวณหน้าโบสถ์วัดป่าเจริญธรรม หมู่ที่ 8 ต.โคกสำโรง อ.โคกสำโรง จ.ลพบุรี</t>
  </si>
  <si>
    <t>จ้างเหมาซ่อมแซมถนนดินลูกรังโดยลงดินลูกรังซ่อมแซมหลุมบ่อ บริเวณจากแยกคลองบ้านน้อย ไปบ้านหนองชนะชัย ถึงที่ดินนายเฉลิมพล ม.5 ต.โคกสำโรง อ.โคกสำโรง จ.ลพบุรี</t>
  </si>
  <si>
    <t>25 พฤศจิกายน 2568</t>
  </si>
  <si>
    <t>31/2569</t>
  </si>
  <si>
    <t xml:space="preserve">จ้างเหมาโครงการก่อสร้างถนนคอนกรีตเสริมเหล็ก บริเวณถนนหลังบ้านนางสาวสุภัสรา แท่นนอกถึงที่ดินนายประกิต เคารพไผท หมู่ที่ 5 ต.โคกสำโรง อ.โคกสำโรง จ.ลพบุรี </t>
  </si>
  <si>
    <t>จ้างเหมาโครงการก่อสร้างถนนคอนกรีตเสริมเหล็ก บริเวณหน้าบ้านนางธัญญารัตน์ สมเนตร ถึงหน้าที่ดินนายนิกร อ่อนอินทร์ หมู่ที่ 6 ต.โคกสำโรง อ.โคกสำโรง จ.ลพบุรี</t>
  </si>
  <si>
    <t>จ้างเหมาบำรุงรักษาและซ่อมแซมรถบรรทุกขยะ หมายเลขทะเบียน 82-8470 ลพบุรี ครุภัณฑ์เลขที่ 005-59-0004 จำนวน 7 รายการ</t>
  </si>
  <si>
    <t xml:space="preserve">อู่สมุทรยนต์ </t>
  </si>
  <si>
    <t>26 พฤศจิกายน 2568</t>
  </si>
  <si>
    <t>35/2569</t>
  </si>
  <si>
    <t>จัดซื้อวัสดุงานบ้านงานครัว จำนวน 21 รายการ</t>
  </si>
  <si>
    <t>27 พฤศจิกายน 2568</t>
  </si>
  <si>
    <t>ซื้ออาหารเสริม (นม) พาสเจอร์ไรส์ รสจืด ให้แก่ ศูนย์พัฒนาเด็กเล็กองค์การบริหารส่วนตำบลโคกสำโรง ประจำปีการศึกษา 2/2568 จำนวน 4 งวด</t>
  </si>
  <si>
    <t>28 พฤศจิกายน 2568</t>
  </si>
  <si>
    <t>ซื้ออาหารเสริม (นม) พาสเจอร์ไรส์ รสจืด ให้แก่ 3 โรงเรียน ประจำปีการศึกษา 2/2568 จำนวน 4 งวด</t>
  </si>
  <si>
    <t>สรุปผลการดำเนินการจัดซื้อจัดจ้างในรอบเดือน ธันวาคม 2568</t>
  </si>
  <si>
    <t>วันที่  30 เดือน ธันวาคม พ.ศ. 2568</t>
  </si>
  <si>
    <t>จัดซื้อตลับผ้าหมึก Printronix P8000 จำนวน 1 ตลับ</t>
  </si>
  <si>
    <t xml:space="preserve">มายคอม </t>
  </si>
  <si>
    <t>1 ธันวาคม 2568</t>
  </si>
  <si>
    <t>28/2569</t>
  </si>
  <si>
    <t xml:space="preserve">จ้างเหมาบำรุงรักษาและซ่อมแซมรถบรรทุกขยะ หมายเลขทะเบียน ๘๑-๘๙๑๕ ลพบุรี ครุภัณฑ์เลขที่ ๐๐๕-๔๙-๐๐๐๒ จำนวน 7 รายการ </t>
  </si>
  <si>
    <t>47/2569</t>
  </si>
  <si>
    <t>จัดซื้อแบบพิมพ์บัญชีรายชื่อ จำนวน 5 รายการ</t>
  </si>
  <si>
    <t>2 ธันวาคม 2568</t>
  </si>
  <si>
    <t>34/2569</t>
  </si>
  <si>
    <t>จ้างเหมาจัดทำป้ายเลือกตั้ง จำนวน 20 ชุด</t>
  </si>
  <si>
    <t xml:space="preserve">นายกฤษณ์ จูงจิตร </t>
  </si>
  <si>
    <t>43/2569</t>
  </si>
  <si>
    <t>จัดซื้อวัสดุงานบ้านงานครัว จำนวน 19 รายการ</t>
  </si>
  <si>
    <t>3 ธันวาคม 2568</t>
  </si>
  <si>
    <t>33/2569</t>
  </si>
  <si>
    <t>จัดซื้อวัสดุอุปกรณ์ที่ใช้ประจำหน่วยเลือกตั้ง จำนวน 13 หน่วย</t>
  </si>
  <si>
    <t xml:space="preserve">ห้างหุ้นส่วนจำกัด สารรังสรรค์ </t>
  </si>
  <si>
    <t>8 ธันวาคม 2568</t>
  </si>
  <si>
    <t>จัดซื้อวัสดุไฟฟ้าและวิทยุ จำนวน 7 รายการ</t>
  </si>
  <si>
    <t>11 ธันวาคม 2568</t>
  </si>
  <si>
    <t>37/2569</t>
  </si>
  <si>
    <t>จัดซื้อบัตรเลือกตั้ง จำนวน 2 รายการ</t>
  </si>
  <si>
    <t>17 ธันวาคม 2568</t>
  </si>
  <si>
    <t>40/2569</t>
  </si>
  <si>
    <t>จัดซื้อวัสดุเลือกตั้ง จำนวน 2 รายการ</t>
  </si>
  <si>
    <t>41/2569</t>
  </si>
  <si>
    <t>จัดซื้อเสื้อสำหรับการเดินรณรงค์เลือกตั้ง จำนวน 73 ตัว</t>
  </si>
  <si>
    <t>42/2569</t>
  </si>
  <si>
    <t>จ้างเหมาจัดทำป้ายเกี่ยวกับการเลือกตั้ง จำนวน ๑๐ รายการ</t>
  </si>
  <si>
    <t>60/2569</t>
  </si>
  <si>
    <t>จัดซื้อวัสดุสำนักงาน จำนวน 43 รายการ</t>
  </si>
  <si>
    <t>18 ธันวาคม 2568</t>
  </si>
  <si>
    <t>44/2569</t>
  </si>
  <si>
    <t>จ้างเหมาบำรุงรักษาและซ่อมแซมเครื่องถ่ายเอกสาร (กองคลัง) ยี่ห้อ SHARP รุ่น AR-6120 NV ครุภัณฑ์เลขที่ 417-62-0006 จำนวน ๖ รายการ</t>
  </si>
  <si>
    <t>จัดซื้อวัสดุสำนักงาน จำนวน 68 รายการ</t>
  </si>
  <si>
    <t>19 ธันวาคม 2568</t>
  </si>
  <si>
    <t>45/2569</t>
  </si>
  <si>
    <t>จัดซื้อวัสดุการเกษตร จำนวน 10 รายการ</t>
  </si>
  <si>
    <t>23 ธันวาคม 2568</t>
  </si>
  <si>
    <t>จัดซื้อวัสดุคอมพิวเตอร์ ชุดหมึกเครื่อง Printer ยี่ห้อ Canon รุ่น MF643CDW (กองช่าง) จำนวน 4 กล่อง</t>
  </si>
  <si>
    <t>48/2569</t>
  </si>
  <si>
    <t>จัดซื้อวัสดุคอมพิวเตอร์ จำนวน 5 รายการ</t>
  </si>
  <si>
    <t>49/2569</t>
  </si>
  <si>
    <t>จัดซื้อวัสดุสำนักงาน กระดาษถ่ายเอกสาร เพื่อใช้ในงานเลือกตั้ง จำนวน 50 รีม (สำนัดปลัด</t>
  </si>
  <si>
    <t>51/2569</t>
  </si>
  <si>
    <t>จ้างเหมารถโดยสารปรับอากาศไม่ประจำทาง จำนวน ๑ คัน สำหรับโครงการถวายความอาลัยและศึกษาดูงานตามรอย   พระราชกรณียกิจสมเด็จพระนางเจ้าสิริกิติ์ พระบรมราชินีนาถ พระบรมราชชนนีพันปีหลวง</t>
  </si>
  <si>
    <t xml:space="preserve">ห้างหุ้นส่วนจำกัด ศราวุธ </t>
  </si>
  <si>
    <t>26 ธันวาคม 2568</t>
  </si>
  <si>
    <t>สรุปผลการดำเนินการจัดซื้อจัดจ้างในรอบเดือน มกราคม 2569</t>
  </si>
  <si>
    <t>วันที่  31 เดือน มกราคม พ.ศ. 2569</t>
  </si>
  <si>
    <t>จัดซื้อวัสดุงานบ้านงานครัว จำนวน 17 รายการ</t>
  </si>
  <si>
    <t>มีคุณภาพ ได้มาตราฐานและราคาเหมาะสม</t>
  </si>
  <si>
    <t>จัดซื้อน้ำดื่มสำหรับโครงการจัดการเลือกตั้งประจำปี 2569</t>
  </si>
  <si>
    <t xml:space="preserve">นางวิชุฎา  เนียมอ่อน </t>
  </si>
  <si>
    <t>จัดซื้อวัสดุงานบ้านงานครัว จำนวน 4 รายการ</t>
  </si>
  <si>
    <t>จัดซื้อวัสดุสำนักงาน  (กองช่าง)  จำนวน 35 รายการ</t>
  </si>
  <si>
    <t>จัดซื้อวัสดุสำนักงาน  (กองการศึกษา)  จำนวน 29 รายการ</t>
  </si>
  <si>
    <t>จัดซื้อวัสดุไฟฟ้าและวิทยุ จำนวน 2 รายการ</t>
  </si>
  <si>
    <t>จ้างเหมำรุงรักษาและซ่อมแซมรถยนต์ส่วนกลางทะเบียน กต 5467 ลพบุรี จำนวน 6 รายการ</t>
  </si>
  <si>
    <t xml:space="preserve">อินตะมะคาร์แคร์ </t>
  </si>
  <si>
    <t>จ้างเหมาซ่อมแซมทำสีบริเวณซุ้มล้อรถ ฝากระโปรงหน้ากันชนหน้า-หลัง พร้อมขัดเงาทั้งคัน จำนวน 1 งาน</t>
  </si>
  <si>
    <t xml:space="preserve">สุพจน์การช่าง </t>
  </si>
  <si>
    <t>จ้างเหมาปรับเกลี่ยบ่อขยะของอบต.โคกสำโรง บริเวณบ่อขยะ อบต.โคกสำโรง ม.3 ต.โคกสำโรง อ.โคกสำโรง จ.ลพบุรี</t>
  </si>
  <si>
    <t xml:space="preserve">นายประจักษ์ บุญช่วย </t>
  </si>
  <si>
    <t>จัดซื้อรถบรรทุกขยะแบบอัดท้าย 6 ตัน 6 ล้อ ปริมาตรกระบอกสูบไม่ต่ำกว่า 6,000 ซีซี หรือกำลังเครื่องยนต์สูงสุดไม่ต่ำกว่า 170 กิโลวัตต์ แบบอัดท้าย จำนวน 1 คัน</t>
  </si>
  <si>
    <t xml:space="preserve">หจก.รุ่งโรจน์กลการ 168 </t>
  </si>
  <si>
    <t>จ้างเหมาซ่อมแซมหลังคาเก็บของบริเวณด้านข้างสำนักงานอบต.โคกสำโรง ม.8 ต. โคกสำโรง อ.โคกสำโรง จ.ลพบุรี</t>
  </si>
  <si>
    <t xml:space="preserve">นายสมหมาย อินตะมะ </t>
  </si>
  <si>
    <t>สรุปผลการดำเนินการจัดซื้อจัดจ้างในรอบเดือน กุมภาพันธ์ 2569</t>
  </si>
  <si>
    <t>วันที่  28 เดือน กุมภาพันธ์ พ.ศ. 2569</t>
  </si>
  <si>
    <t>จัดซื้อวัสดุก่อสร้าง จำนวน 8 รายการ</t>
  </si>
  <si>
    <t>จ้างเหมาบำรุงรักษาและซ่อมแซมเครื่องถ่ายเอกสาร (สำนักปลัด) ยี่ห้อ TOSHIBA ครุภัณฑ์เลขที่ 417-66-0007 จำนวน 3 รายการ</t>
  </si>
  <si>
    <t>จัดซื้อวัสดุวิทยาศาสตร์และการแพทย์น้ำยาฆ่าเชื้อรถขยะ จำนวน 20แกลลอน</t>
  </si>
  <si>
    <t xml:space="preserve">กิตติชัย มาเก็ตติ้ง </t>
  </si>
  <si>
    <t>จัดซื้อวัสดุวิทยาศาสตร์และการแพทย์     1. ทรายอะเบท 28 ถังๆละ 3,000 บาท  2.น้ำยาพ้นยุง  12  ขวดๆละ 1,200  บาท</t>
  </si>
  <si>
    <t xml:space="preserve">ร้านซีเอ็ม พาณิชย์ </t>
  </si>
  <si>
    <t>จัดซื้อวัสดุก่อสร้าง จำนวน 10 รายการ</t>
  </si>
  <si>
    <t>จัดซื้อวัสดุไฟฟ้าและวิทยุ จำนวน 11 รายการ</t>
  </si>
  <si>
    <t>จัดซื้อวัสดุก่อสร้าง 1. ยางมะตอย จำนวน 1,100 ถงๆละ 90 บาท เป็นเงิน99,000 บาท 2. ยางมะตอยน้ำ จำนวน 20 แกลลอนๆ ละ 330 บาทเป็นเงิน  6,600 บาท</t>
  </si>
  <si>
    <t xml:space="preserve">ร้านชิษณุพงศ์ พาณิช </t>
  </si>
  <si>
    <t xml:space="preserve">จัดซื้อวัสดุงานบ้านงานครัว จำนวน 19 รายการ </t>
  </si>
  <si>
    <t>จัดซื้อวัสดุก่อสร้าง  จำนวน 30  รายการ</t>
  </si>
  <si>
    <t xml:space="preserve">เป้ค้าไม้ </t>
  </si>
  <si>
    <t>จัดซื้อวัสดุสำนักงาน เสาไม้ความยาว 2เมตร  จำนวน 500 ต้น</t>
  </si>
  <si>
    <t>จัดซื้ออาหารเสริมนมพาสเจอร์ไรส์รสจืดให้แก่ศูนย์พัฒนาเด็กเล็ก อบต.โคกสำโรง  ประจำเดือน ก.พ.69 ระหว่างวันที่ 16-27 ก.พ. 69</t>
  </si>
  <si>
    <t xml:space="preserve">องค์การส่งเสริมกิจการโคนมแห่งประเทศไทย </t>
  </si>
  <si>
    <t>จัดซื้ออาหารเสริมนมพาสเจอร์ไรส์รสจืดให้ 3 โรงเรียน ประจำเดือน ก.พ.69 ระหว่างวันที่ 16-27 ก.พ. 69</t>
  </si>
  <si>
    <t>จัดซื้ออาหารเสริมนมพาสเจอร์ไรส์รสจืดให้แก่ศูนย์พัฒนาเด็กเล็ก ประจำเดือน ก.พ.69 ระหว่างวันที่ 2-31 มี.ค. 2569</t>
  </si>
  <si>
    <t>จัดซื้ออาหารเสริมนมพาสเจอร์ไรส์รสจืดให้ 3 โรงเรียน ประจำเดือน มีนาคม  2569 ระหว่างวันที่ 2-31 มี.ค. 2569</t>
  </si>
  <si>
    <t>องค์การส่งเสริมกิจการโคนมแห่งประเทศไทย</t>
  </si>
  <si>
    <t>สรุปผลการดำเนินการจัดซื้อจัดจ้างในรอบเดือน มีนาคม 2569</t>
  </si>
  <si>
    <t>วันที่  31 เดือน มีนาคม พ.ศ. 2569</t>
  </si>
  <si>
    <t>จ้างเหมาบำรุงรักษาและซ่อมแซมเปลี่ยนคอมเพรสเซอร์เครื่องปรับอากาศ จำนวน 1 งาน (สำนักปลัด)</t>
  </si>
  <si>
    <t xml:space="preserve">ที.เค.แอร์ เอ็นจิเนียริ่ง </t>
  </si>
  <si>
    <t xml:space="preserve">จัดซื้อวัสดุงานบ้านงานครัว จำนวน 10 รายการ </t>
  </si>
  <si>
    <t>จ้างเหมาโครงการก่อสร้างถนนคอนกรีตเสริมเหล็ก บริเวณถนนหลังบ้านนางจำเนียร พุ่มพวง ถึงที่ดินนายธีรทัศน์ บุญเกตุ หมู่ที่ ๕ ต.โคกสำโรง อ.โคกสำโรง จ.ลพบุรี</t>
  </si>
  <si>
    <t>จัดซื้อวัสดุไฟฟ้าและวิทยุ จำนวน 3 รายการ</t>
  </si>
  <si>
    <t>จัดซื้ออาหารเสริมนม ยู.เอช.ที. รสจืดให้แก่ศูนย์พัฒนาเด็กเล็ก สำหรับช่วงปิดเทอมภาคเรียนที่ 2/2568</t>
  </si>
  <si>
    <t>จัดซื้ออาหารเสริมนม ยู.เอช.ที. รสจืดให้แก่ 3 โรงเรียน สำหรับช่วงปิดเทอมภาคเรียนที่ 2/2568</t>
  </si>
  <si>
    <t>จ้างเหมาโครงการก่อสร้างถนนคอนกรีตเสริมเหล็ก บริเวณหน้าบ้านนายมานพ บุญแจ่ม ถึงคลองหลังลานตากข้าวสมพรพาณิชย์ หมู่ที่ ๕ ต.โคกสำโรง อ.โคกสำโรง จ.ลพบุรี</t>
  </si>
  <si>
    <t xml:space="preserve">จัดซื้อวัสดุคอมพิวเตอร์  (กองคลัง) จำนวน 7 รายการ </t>
  </si>
  <si>
    <t>จ้างเหมาโครงการก่อสร้างถนนคอนกรีตเสริมเหล็ก บริเวณปากซอยข้างร้านขายถูก ๒๐ บาท ถึงหน้าบ้านนางสุภาพ จุลจังหรีด หมู่ที่ ๕ ต.โคกสำโรง อ.โคกสำโรง จ.ลพบุรี</t>
  </si>
  <si>
    <t xml:space="preserve">ซื้อครุภัณฑ์คอมพิวเตอร์หรืออิเล็กทรอนิกส์ เครื่องคอมพิวเตอร์โน๊ตบุ๊ก สำหรับงานประมวลผล จำนวน ๑ เครื่อง (กองคลัง) </t>
  </si>
  <si>
    <t>จัดซื้อชุดกีฬาอุปกรณ์กีฬาและน้ำมันนวด  จำนวน 3 รายการ</t>
  </si>
  <si>
    <t xml:space="preserve">โอเคสปอร์ต </t>
  </si>
  <si>
    <t>จ้างเหมาโครงการก่อสร้างถนนคอนกรีตเสริมเหล็ก บริเวณถนนจากปากซอยแนวถนน ซอย ๖ ทับ ๑ ถึงบ้านนายสมยงค์ พุทรา หมู่ที่ ๕ ต.โคกสำโรง อ.โคกสำโรง จ.ลพบุรี</t>
  </si>
  <si>
    <t>จ้างเหมาโครงการปรับปรุงถนนคอนกรีตเสริมเหล็ก พร้อมวางท่อและบ่อพัก คสล. บริเวณปากซอยแนวถนน ซอย ๙ ถึงหน้าบ้านนางสาวกำไล อทิพราช หมู่ที่ ๕ ต.โคกสำโรง อ.โคกสำโรง จ.ลพบุรี</t>
  </si>
  <si>
    <t>จ้างเหมางานติดตั้งเสาไฟฟ้าพร้อมโคมไฟพลังงานแสงอาทิตย์ ความสูงเสาไฟฟ้า ๖.๐๐ เมตร จำนวน ๒๐ จุดๆละ ๒๔,๐๐๐ บาท พร้อมติดตราสัญลักษณ์องค์การบริหารส่วนตำบลโคกสำโรง บริเวณถนนคันคลอง แคทรายหน้าที่ดินนายธนากร ทองเกิด ไปทางสำนักงานที่ดินจังหวัดลพบุรี(สาขาโคกสำโรง) หมู่ที่ ๖ ตำบลโคกสำโรง อำเภอโคกสำโรง จังหวัดลพบุรี</t>
  </si>
  <si>
    <t xml:space="preserve">ร้านซีเอ็มพาณิชย์ </t>
  </si>
  <si>
    <t xml:space="preserve">จ้างเหมาโครงการซ่อมแซมถนนคอนกรีตเสริมเหล็ก บริเวณหน้าบ้านนายสุเจน ก่อกิจงาม ถึงหน้าศาลา อ่านหนังสือพิมพ์หมู่บ้าน หมู่ที่ ๗ ต.โคกสำโรง อ.โคกสำโรง จ.ลพบุรี </t>
  </si>
  <si>
    <t>จัดซื้อชุดกีฬาอุปกรณ์กีฬา  จำนวน 4 รายการ</t>
  </si>
  <si>
    <t xml:space="preserve">จัดซื้อวัสดุคอมพิวเตอร์ จำนวน 2 รายการ </t>
  </si>
  <si>
    <t>จัดซื้อวัสดุไฟฟ้าและวิทยุ จำนวน 5 รายการ</t>
  </si>
  <si>
    <t>จ้างเหมาบำรุงรักษาและซ่อมแซมรถบรรทุกน้ำ หมายเลขทะเบียน บบ 21 ลพบุรี ครุภัณฑ์เลขที่ 003-51-0001 จำนวน 7 รายการ</t>
  </si>
  <si>
    <t>จ้างเหมาบำรุงรักษาและซ่อมแซมรถยนต์ส่วนกลาง หมายเลขทะเบียน กต 5467 ลพบุรี ครุภัณฑ์เลขที่ 001-54-0004   จำนวน 13 รายการ</t>
  </si>
  <si>
    <t>จ้างเหมาติดตั้งม่านยูวี ทะเบียนรถ นข 2424 ลพบุรี ครุภัณฑ์เลขที่ 001-50-0003 จำนวน 1 ชุด</t>
  </si>
  <si>
    <t xml:space="preserve">พันธ์ศิริเบาะยนต์ </t>
  </si>
  <si>
    <t>จ้างเหมาบำรุงรักษาและซ่อมแซมรถบรรทุกขยะ หมายเลขทะเบียน 82-8470 ลพบุรี ครุภัณฑ์เลขที่ 005-59-0004 จำนวน 8 รายการ</t>
  </si>
  <si>
    <t>จัดซื้อวัสดุก่อสร้าง  จำนวน  10  รายการ</t>
  </si>
  <si>
    <t xml:space="preserve">จัดซื้อวัสดุงานบ้านงานครัว จำนวน 21 รายการ </t>
  </si>
  <si>
    <t>จ้างเหมาจัดเตรียมสถานที่แข่งขันกีฬาและเช่าเครื่องเสียง จำนวน 1 งาน</t>
  </si>
  <si>
    <t>จ้างเหมาประกอบอาหารพร้อมน้ำดื่ม น้ำแข็งตลอดงาน จำนวน 1 โครงการ สำหรับนักกีฬาแข่งขันกีฬาต้านยาเสพติด อบต.โคกสำโรงเกมส์ ครั้งที่ 20 ประจำปี ๒๕๖9 องค์การบริหารส่วนตำบลโคกสำโรง</t>
  </si>
  <si>
    <t>จัดซื้อถ้วยรางวัล จำนวน  3 รายการ</t>
  </si>
  <si>
    <t>โอเคสปอร์ต</t>
  </si>
  <si>
    <t>5  มกราคม  2569</t>
  </si>
  <si>
    <t>55/2569</t>
  </si>
  <si>
    <t>12 มกราคม 2569</t>
  </si>
  <si>
    <t>54/2569</t>
  </si>
  <si>
    <t>19  มกราคม  2569</t>
  </si>
  <si>
    <t>56/2569</t>
  </si>
  <si>
    <t>21  มกราคม  2569</t>
  </si>
  <si>
    <t>62/2569</t>
  </si>
  <si>
    <t>63/2569</t>
  </si>
  <si>
    <t>23  มกราคม  2569</t>
  </si>
  <si>
    <t>57/2569</t>
  </si>
  <si>
    <t>26  มกราคม  2569</t>
  </si>
  <si>
    <t>61/2569</t>
  </si>
  <si>
    <t>64/2569</t>
  </si>
  <si>
    <t>29  มกราคม  2569</t>
  </si>
  <si>
    <t>30  มกราคม  2569</t>
  </si>
  <si>
    <t>65/2569</t>
  </si>
  <si>
    <t>2  กุมภาพันธ์ 2569</t>
  </si>
  <si>
    <t>2 กุมภาพันธ์ 2569</t>
  </si>
  <si>
    <t>75/2569</t>
  </si>
  <si>
    <t>3  กุมภาพันธ์ 2569</t>
  </si>
  <si>
    <t>66/2569</t>
  </si>
  <si>
    <t>4 กุมภาพันธ์ 2569</t>
  </si>
  <si>
    <t>67/2569</t>
  </si>
  <si>
    <t>68/2569</t>
  </si>
  <si>
    <t>5 กุมภาพันธ์ 2569</t>
  </si>
  <si>
    <t>69/2569</t>
  </si>
  <si>
    <t>70/2569</t>
  </si>
  <si>
    <t>73/2569</t>
  </si>
  <si>
    <t>10 กุมภาพันธ์ 2569</t>
  </si>
  <si>
    <t>74/2569</t>
  </si>
  <si>
    <t>20 กุมภาพันธ์ 2569</t>
  </si>
  <si>
    <t>79/2569</t>
  </si>
  <si>
    <t>27 กุมภาพันธ์ 2569</t>
  </si>
  <si>
    <t>76/2569</t>
  </si>
  <si>
    <t>77/2569</t>
  </si>
  <si>
    <t>80/2569</t>
  </si>
  <si>
    <t>81/2569</t>
  </si>
  <si>
    <t>2  มีนาคม  2569</t>
  </si>
  <si>
    <t>86/2569</t>
  </si>
  <si>
    <t>4  มีนาคม  2569</t>
  </si>
  <si>
    <t>85/2569</t>
  </si>
  <si>
    <t>14/2569</t>
  </si>
  <si>
    <t>5  มีนาคม  2569</t>
  </si>
  <si>
    <t>84/2569</t>
  </si>
  <si>
    <t>87/2569</t>
  </si>
  <si>
    <t>88/2569</t>
  </si>
  <si>
    <t>6  มีนาคม  2569</t>
  </si>
  <si>
    <t>83/2569</t>
  </si>
  <si>
    <t>16/2569</t>
  </si>
  <si>
    <t>9  มีนาคม  2569</t>
  </si>
  <si>
    <t>10  มีนาคม  2569</t>
  </si>
  <si>
    <t>90/2569</t>
  </si>
  <si>
    <t>12  มีนาคม  2569</t>
  </si>
  <si>
    <t>19/2569</t>
  </si>
  <si>
    <t>16  มีนาคม  2569</t>
  </si>
  <si>
    <t>20/2569</t>
  </si>
  <si>
    <t>17  มีนาคม  2569</t>
  </si>
  <si>
    <t>91/2569</t>
  </si>
  <si>
    <t>19  มีนาคม  2569</t>
  </si>
  <si>
    <t>93/2569</t>
  </si>
  <si>
    <t>20  มีนาคม  2569</t>
  </si>
  <si>
    <t>96/2569</t>
  </si>
  <si>
    <t>89/2569</t>
  </si>
  <si>
    <t>23  มีนาคม  2569</t>
  </si>
  <si>
    <t>25  มีนาคม  2569</t>
  </si>
  <si>
    <t>92/2569</t>
  </si>
  <si>
    <t>26  มีนาคม  2569</t>
  </si>
  <si>
    <t>105/2569</t>
  </si>
  <si>
    <t>27  มีนาคม  2569</t>
  </si>
  <si>
    <t>100/2569</t>
  </si>
  <si>
    <t>30  มีนาคม  2569</t>
  </si>
  <si>
    <t>95/2569</t>
  </si>
  <si>
    <t>31  มีนาคม  2569</t>
  </si>
  <si>
    <t>98/2569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</si>
</sst>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&quot;-&quot;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5"/>
      <name val="TH SarabunIT๙"/>
      <family val="2"/>
    </font>
    <font>
      <sz val="15"/>
      <color theme="1"/>
      <name val="TH SarabunIT๙"/>
      <family val="2"/>
    </font>
    <font>
      <sz val="8"/>
      <name val="Calibri"/>
      <family val="2"/>
      <charset val="222"/>
      <scheme val="minor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7" fillId="0" borderId="0" xfId="0" applyFont="1"/>
    <xf numFmtId="49" fontId="2" fillId="0" borderId="0" xfId="1" applyNumberFormat="1" applyFont="1" applyAlignment="1">
      <alignment horizont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43" fontId="6" fillId="0" borderId="7" xfId="1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 wrapText="1"/>
    </xf>
    <xf numFmtId="49" fontId="7" fillId="0" borderId="7" xfId="1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164" fontId="6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/>
    </xf>
    <xf numFmtId="49" fontId="7" fillId="0" borderId="7" xfId="0" applyNumberFormat="1" applyFont="1" applyBorder="1" applyAlignment="1">
      <alignment horizontal="center" vertical="top"/>
    </xf>
    <xf numFmtId="0" fontId="6" fillId="0" borderId="7" xfId="1" applyNumberFormat="1" applyFont="1" applyBorder="1" applyAlignment="1">
      <alignment horizontal="left" vertical="top" wrapText="1"/>
    </xf>
    <xf numFmtId="164" fontId="7" fillId="0" borderId="7" xfId="1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left" vertical="top" wrapText="1"/>
    </xf>
    <xf numFmtId="164" fontId="7" fillId="0" borderId="7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1" applyNumberFormat="1" applyFont="1" applyAlignment="1">
      <alignment horizontal="center"/>
    </xf>
    <xf numFmtId="43" fontId="6" fillId="0" borderId="7" xfId="1" applyFont="1" applyBorder="1" applyAlignment="1">
      <alignment horizontal="left" vertical="top" wrapText="1"/>
    </xf>
    <xf numFmtId="43" fontId="6" fillId="0" borderId="7" xfId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/>
    </xf>
    <xf numFmtId="49" fontId="7" fillId="0" borderId="7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top" wrapText="1"/>
    </xf>
    <xf numFmtId="17" fontId="2" fillId="0" borderId="7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6"/>
  <sheetViews>
    <sheetView tabSelected="1" view="pageBreakPreview" zoomScaleNormal="60" zoomScaleSheetLayoutView="100" zoomScalePageLayoutView="40" workbookViewId="0">
      <selection activeCell="I10" sqref="I10"/>
    </sheetView>
  </sheetViews>
  <sheetFormatPr defaultColWidth="9" defaultRowHeight="20.25"/>
  <cols>
    <col min="1" max="1" width="4.42578125" style="3" customWidth="1"/>
    <col min="2" max="2" width="6.28515625" style="1" customWidth="1"/>
    <col min="3" max="3" width="47.42578125" style="2" customWidth="1"/>
    <col min="4" max="4" width="16.42578125" style="2" customWidth="1"/>
    <col min="5" max="5" width="12.42578125" style="2" customWidth="1"/>
    <col min="6" max="6" width="13.42578125" style="2" customWidth="1"/>
    <col min="7" max="7" width="21.28515625" style="2" customWidth="1"/>
    <col min="8" max="8" width="12.7109375" style="2" customWidth="1"/>
    <col min="9" max="9" width="20.42578125" style="1" customWidth="1"/>
    <col min="10" max="10" width="12.7109375" style="1" customWidth="1"/>
    <col min="11" max="11" width="18" style="16" customWidth="1"/>
    <col min="12" max="12" width="17.28515625" style="2" hidden="1" customWidth="1"/>
    <col min="13" max="13" width="0" style="3" hidden="1" customWidth="1"/>
    <col min="14" max="14" width="20.140625" style="3" customWidth="1"/>
    <col min="15" max="15" width="9" style="3" customWidth="1"/>
    <col min="16" max="16384" width="9" style="3"/>
  </cols>
  <sheetData>
    <row r="1" spans="2:14" ht="21" customHeight="1">
      <c r="L1" s="14" t="s">
        <v>0</v>
      </c>
    </row>
    <row r="2" spans="2:14" ht="24.75" customHeight="1">
      <c r="B2" s="54" t="s">
        <v>20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2:14" ht="24.75" customHeight="1">
      <c r="B3" s="54" t="s">
        <v>1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2:14" ht="24.75" customHeight="1">
      <c r="B4" s="54" t="s">
        <v>21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2:14" s="8" customFormat="1" ht="21" customHeight="1">
      <c r="B5" s="4" t="s">
        <v>2</v>
      </c>
      <c r="C5" s="5"/>
      <c r="D5" s="6"/>
      <c r="E5" s="7"/>
      <c r="F5" s="5"/>
      <c r="G5" s="55" t="s">
        <v>3</v>
      </c>
      <c r="H5" s="56"/>
      <c r="I5" s="48" t="s">
        <v>4</v>
      </c>
      <c r="J5" s="49"/>
      <c r="K5" s="17" t="s">
        <v>5</v>
      </c>
      <c r="L5" s="4" t="s">
        <v>6</v>
      </c>
      <c r="N5" s="4" t="s">
        <v>6</v>
      </c>
    </row>
    <row r="6" spans="2:14" s="8" customFormat="1" ht="21" customHeight="1">
      <c r="B6" s="9" t="s">
        <v>7</v>
      </c>
      <c r="C6" s="10" t="s">
        <v>8</v>
      </c>
      <c r="D6" s="10" t="s">
        <v>9</v>
      </c>
      <c r="E6" s="10" t="s">
        <v>10</v>
      </c>
      <c r="F6" s="10" t="s">
        <v>11</v>
      </c>
      <c r="G6" s="57" t="s">
        <v>12</v>
      </c>
      <c r="H6" s="58"/>
      <c r="I6" s="50" t="s">
        <v>13</v>
      </c>
      <c r="J6" s="51"/>
      <c r="K6" s="18" t="s">
        <v>14</v>
      </c>
      <c r="L6" s="10" t="s">
        <v>15</v>
      </c>
      <c r="N6" s="10" t="s">
        <v>15</v>
      </c>
    </row>
    <row r="7" spans="2:14" s="8" customFormat="1" ht="21" customHeight="1">
      <c r="B7" s="11"/>
      <c r="C7" s="12"/>
      <c r="D7" s="12"/>
      <c r="E7" s="12"/>
      <c r="F7" s="12"/>
      <c r="G7" s="46"/>
      <c r="H7" s="47"/>
      <c r="I7" s="52"/>
      <c r="J7" s="53"/>
      <c r="K7" s="19"/>
      <c r="L7" s="13" t="s">
        <v>16</v>
      </c>
      <c r="N7" s="13" t="s">
        <v>16</v>
      </c>
    </row>
    <row r="8" spans="2:14" s="15" customFormat="1" ht="58.5">
      <c r="B8" s="24">
        <v>1</v>
      </c>
      <c r="C8" s="27" t="s">
        <v>70</v>
      </c>
      <c r="D8" s="28">
        <v>5750</v>
      </c>
      <c r="E8" s="28">
        <v>5750</v>
      </c>
      <c r="F8" s="23" t="s">
        <v>17</v>
      </c>
      <c r="G8" s="29" t="s">
        <v>60</v>
      </c>
      <c r="H8" s="28">
        <v>5750</v>
      </c>
      <c r="I8" s="29" t="s">
        <v>60</v>
      </c>
      <c r="J8" s="28">
        <v>5750</v>
      </c>
      <c r="K8" s="26" t="s">
        <v>69</v>
      </c>
      <c r="L8" s="30" t="s">
        <v>42</v>
      </c>
      <c r="M8" s="31" t="s">
        <v>35</v>
      </c>
      <c r="N8" s="25" t="str">
        <f>L8&amp;"  "&amp;M8</f>
        <v>2 ตุลาคม 2568  1/2569</v>
      </c>
    </row>
    <row r="9" spans="2:14" s="15" customFormat="1" ht="58.5">
      <c r="B9" s="24">
        <v>2</v>
      </c>
      <c r="C9" s="32" t="s">
        <v>22</v>
      </c>
      <c r="D9" s="33">
        <v>9977</v>
      </c>
      <c r="E9" s="33">
        <v>9977</v>
      </c>
      <c r="F9" s="23" t="s">
        <v>17</v>
      </c>
      <c r="G9" s="29" t="s">
        <v>60</v>
      </c>
      <c r="H9" s="33">
        <v>9977</v>
      </c>
      <c r="I9" s="29" t="s">
        <v>60</v>
      </c>
      <c r="J9" s="33">
        <v>9977</v>
      </c>
      <c r="K9" s="26" t="s">
        <v>69</v>
      </c>
      <c r="L9" s="30" t="s">
        <v>42</v>
      </c>
      <c r="M9" s="31" t="s">
        <v>36</v>
      </c>
      <c r="N9" s="25" t="str">
        <f t="shared" ref="N9:N26" si="0">L9&amp;"  "&amp;M9</f>
        <v>2 ตุลาคม 2568  2/2569</v>
      </c>
    </row>
    <row r="10" spans="2:14" s="15" customFormat="1" ht="58.5">
      <c r="B10" s="24">
        <v>3</v>
      </c>
      <c r="C10" s="32" t="s">
        <v>18</v>
      </c>
      <c r="D10" s="33">
        <v>8283</v>
      </c>
      <c r="E10" s="33">
        <v>8283</v>
      </c>
      <c r="F10" s="23" t="s">
        <v>17</v>
      </c>
      <c r="G10" s="29" t="s">
        <v>60</v>
      </c>
      <c r="H10" s="33">
        <v>8283</v>
      </c>
      <c r="I10" s="29" t="s">
        <v>60</v>
      </c>
      <c r="J10" s="33">
        <v>8283</v>
      </c>
      <c r="K10" s="26" t="s">
        <v>69</v>
      </c>
      <c r="L10" s="30" t="s">
        <v>43</v>
      </c>
      <c r="M10" s="31" t="s">
        <v>37</v>
      </c>
      <c r="N10" s="25" t="str">
        <f t="shared" si="0"/>
        <v>3 ตุลาคม 2568  3/2569</v>
      </c>
    </row>
    <row r="11" spans="2:14" s="15" customFormat="1" ht="58.5">
      <c r="B11" s="24">
        <v>4</v>
      </c>
      <c r="C11" s="34" t="s">
        <v>23</v>
      </c>
      <c r="D11" s="33">
        <v>12457</v>
      </c>
      <c r="E11" s="33">
        <v>12457</v>
      </c>
      <c r="F11" s="23" t="s">
        <v>17</v>
      </c>
      <c r="G11" s="29" t="s">
        <v>61</v>
      </c>
      <c r="H11" s="33">
        <v>12457</v>
      </c>
      <c r="I11" s="29" t="s">
        <v>61</v>
      </c>
      <c r="J11" s="33">
        <v>12457</v>
      </c>
      <c r="K11" s="26" t="s">
        <v>69</v>
      </c>
      <c r="L11" s="30" t="s">
        <v>43</v>
      </c>
      <c r="M11" s="31" t="s">
        <v>40</v>
      </c>
      <c r="N11" s="25" t="str">
        <f t="shared" si="0"/>
        <v>3 ตุลาคม 2568  6/2569</v>
      </c>
    </row>
    <row r="12" spans="2:14" s="15" customFormat="1" ht="58.5">
      <c r="B12" s="24">
        <v>5</v>
      </c>
      <c r="C12" s="32" t="s">
        <v>24</v>
      </c>
      <c r="D12" s="28">
        <v>12632</v>
      </c>
      <c r="E12" s="28">
        <v>12632</v>
      </c>
      <c r="F12" s="23" t="s">
        <v>17</v>
      </c>
      <c r="G12" s="29" t="s">
        <v>60</v>
      </c>
      <c r="H12" s="28">
        <v>12632</v>
      </c>
      <c r="I12" s="29" t="s">
        <v>60</v>
      </c>
      <c r="J12" s="28">
        <v>12632</v>
      </c>
      <c r="K12" s="26" t="s">
        <v>69</v>
      </c>
      <c r="L12" s="30" t="s">
        <v>43</v>
      </c>
      <c r="M12" s="31" t="s">
        <v>41</v>
      </c>
      <c r="N12" s="25" t="str">
        <f t="shared" si="0"/>
        <v>3 ตุลาคม 2568  7/2569</v>
      </c>
    </row>
    <row r="13" spans="2:14" s="15" customFormat="1" ht="58.5">
      <c r="B13" s="24">
        <v>6</v>
      </c>
      <c r="C13" s="32" t="s">
        <v>25</v>
      </c>
      <c r="D13" s="28">
        <v>7726.18</v>
      </c>
      <c r="E13" s="28">
        <v>7726.18</v>
      </c>
      <c r="F13" s="23" t="s">
        <v>17</v>
      </c>
      <c r="G13" s="25" t="s">
        <v>62</v>
      </c>
      <c r="H13" s="28">
        <v>7726.18</v>
      </c>
      <c r="I13" s="25" t="s">
        <v>62</v>
      </c>
      <c r="J13" s="28">
        <v>7726.18</v>
      </c>
      <c r="K13" s="26" t="s">
        <v>69</v>
      </c>
      <c r="L13" s="30" t="s">
        <v>43</v>
      </c>
      <c r="M13" s="31" t="s">
        <v>44</v>
      </c>
      <c r="N13" s="25" t="str">
        <f t="shared" si="0"/>
        <v>3 ตุลาคม 2568  8/2569</v>
      </c>
    </row>
    <row r="14" spans="2:14" s="15" customFormat="1" ht="58.5">
      <c r="B14" s="24">
        <v>7</v>
      </c>
      <c r="C14" s="27" t="s">
        <v>26</v>
      </c>
      <c r="D14" s="33">
        <v>12800</v>
      </c>
      <c r="E14" s="33">
        <v>12800</v>
      </c>
      <c r="F14" s="23" t="s">
        <v>17</v>
      </c>
      <c r="G14" s="29" t="s">
        <v>63</v>
      </c>
      <c r="H14" s="33">
        <v>12800</v>
      </c>
      <c r="I14" s="29" t="s">
        <v>63</v>
      </c>
      <c r="J14" s="33">
        <v>12800</v>
      </c>
      <c r="K14" s="26" t="s">
        <v>69</v>
      </c>
      <c r="L14" s="30" t="s">
        <v>45</v>
      </c>
      <c r="M14" s="31" t="s">
        <v>38</v>
      </c>
      <c r="N14" s="25" t="str">
        <f t="shared" si="0"/>
        <v>9 ตุลาคม 2568  4/2569</v>
      </c>
    </row>
    <row r="15" spans="2:14" s="15" customFormat="1" ht="58.5">
      <c r="B15" s="24">
        <v>8</v>
      </c>
      <c r="C15" s="27" t="s">
        <v>27</v>
      </c>
      <c r="D15" s="33">
        <v>16772.57</v>
      </c>
      <c r="E15" s="33">
        <v>16772.57</v>
      </c>
      <c r="F15" s="23" t="s">
        <v>17</v>
      </c>
      <c r="G15" s="25" t="s">
        <v>62</v>
      </c>
      <c r="H15" s="33">
        <v>16772.57</v>
      </c>
      <c r="I15" s="25" t="s">
        <v>62</v>
      </c>
      <c r="J15" s="33">
        <v>16772.57</v>
      </c>
      <c r="K15" s="26" t="s">
        <v>69</v>
      </c>
      <c r="L15" s="30" t="s">
        <v>46</v>
      </c>
      <c r="M15" s="31" t="s">
        <v>47</v>
      </c>
      <c r="N15" s="25" t="str">
        <f t="shared" si="0"/>
        <v>10 ตุลาคม 2568  9/2569</v>
      </c>
    </row>
    <row r="16" spans="2:14" s="15" customFormat="1" ht="58.5">
      <c r="B16" s="24">
        <v>9</v>
      </c>
      <c r="C16" s="34" t="s">
        <v>28</v>
      </c>
      <c r="D16" s="33">
        <v>9037</v>
      </c>
      <c r="E16" s="33">
        <v>9037</v>
      </c>
      <c r="F16" s="23" t="s">
        <v>17</v>
      </c>
      <c r="G16" s="29" t="s">
        <v>64</v>
      </c>
      <c r="H16" s="33">
        <v>9037</v>
      </c>
      <c r="I16" s="29" t="s">
        <v>64</v>
      </c>
      <c r="J16" s="33">
        <v>9037</v>
      </c>
      <c r="K16" s="26" t="s">
        <v>69</v>
      </c>
      <c r="L16" s="30" t="s">
        <v>48</v>
      </c>
      <c r="M16" s="31" t="s">
        <v>39</v>
      </c>
      <c r="N16" s="25" t="str">
        <f t="shared" si="0"/>
        <v>16 ตุลาคม 2568  5/2569</v>
      </c>
    </row>
    <row r="17" spans="2:14" s="15" customFormat="1" ht="58.5">
      <c r="B17" s="24">
        <v>10</v>
      </c>
      <c r="C17" s="34" t="s">
        <v>29</v>
      </c>
      <c r="D17" s="35">
        <v>6833.02</v>
      </c>
      <c r="E17" s="35">
        <v>6833.02</v>
      </c>
      <c r="F17" s="23" t="s">
        <v>17</v>
      </c>
      <c r="G17" s="29" t="s">
        <v>65</v>
      </c>
      <c r="H17" s="35">
        <v>6833.02</v>
      </c>
      <c r="I17" s="29" t="s">
        <v>65</v>
      </c>
      <c r="J17" s="35">
        <v>6833.02</v>
      </c>
      <c r="K17" s="26" t="s">
        <v>69</v>
      </c>
      <c r="L17" s="30" t="s">
        <v>49</v>
      </c>
      <c r="M17" s="31" t="s">
        <v>50</v>
      </c>
      <c r="N17" s="25" t="str">
        <f t="shared" si="0"/>
        <v>22 ตุลาคม 2568  10/2569</v>
      </c>
    </row>
    <row r="18" spans="2:14" s="15" customFormat="1" ht="58.5">
      <c r="B18" s="24">
        <v>11</v>
      </c>
      <c r="C18" s="34" t="s">
        <v>30</v>
      </c>
      <c r="D18" s="35">
        <v>12800</v>
      </c>
      <c r="E18" s="35">
        <v>12800</v>
      </c>
      <c r="F18" s="23" t="s">
        <v>17</v>
      </c>
      <c r="G18" s="29" t="s">
        <v>66</v>
      </c>
      <c r="H18" s="35">
        <v>12800</v>
      </c>
      <c r="I18" s="29" t="s">
        <v>66</v>
      </c>
      <c r="J18" s="35">
        <v>12800</v>
      </c>
      <c r="K18" s="26" t="s">
        <v>69</v>
      </c>
      <c r="L18" s="30" t="s">
        <v>51</v>
      </c>
      <c r="M18" s="31" t="s">
        <v>52</v>
      </c>
      <c r="N18" s="25" t="str">
        <f t="shared" si="0"/>
        <v>27 ตุลาคม 2568  11/2569</v>
      </c>
    </row>
    <row r="19" spans="2:14" ht="58.5">
      <c r="B19" s="24">
        <v>12</v>
      </c>
      <c r="C19" s="34" t="s">
        <v>31</v>
      </c>
      <c r="D19" s="35">
        <v>6049.83</v>
      </c>
      <c r="E19" s="35">
        <v>6049.83</v>
      </c>
      <c r="F19" s="23" t="s">
        <v>17</v>
      </c>
      <c r="G19" s="25" t="s">
        <v>62</v>
      </c>
      <c r="H19" s="35">
        <v>6049.83</v>
      </c>
      <c r="I19" s="25" t="s">
        <v>62</v>
      </c>
      <c r="J19" s="35">
        <v>6049.83</v>
      </c>
      <c r="K19" s="26" t="s">
        <v>69</v>
      </c>
      <c r="L19" s="30" t="s">
        <v>53</v>
      </c>
      <c r="M19" s="31" t="s">
        <v>54</v>
      </c>
      <c r="N19" s="25" t="str">
        <f t="shared" si="0"/>
        <v>28 ตุลาคม 2568  12/2569</v>
      </c>
    </row>
    <row r="20" spans="2:14" ht="58.5">
      <c r="B20" s="24">
        <v>13</v>
      </c>
      <c r="C20" s="32" t="s">
        <v>32</v>
      </c>
      <c r="D20" s="35">
        <v>7604</v>
      </c>
      <c r="E20" s="35">
        <v>7604</v>
      </c>
      <c r="F20" s="23" t="s">
        <v>17</v>
      </c>
      <c r="G20" s="29" t="s">
        <v>60</v>
      </c>
      <c r="H20" s="35">
        <v>7604</v>
      </c>
      <c r="I20" s="29" t="s">
        <v>60</v>
      </c>
      <c r="J20" s="35">
        <v>7604</v>
      </c>
      <c r="K20" s="26" t="s">
        <v>69</v>
      </c>
      <c r="L20" s="30" t="s">
        <v>55</v>
      </c>
      <c r="M20" s="31" t="s">
        <v>52</v>
      </c>
      <c r="N20" s="25" t="str">
        <f t="shared" si="0"/>
        <v>29 ตุลาคม 2568  11/2569</v>
      </c>
    </row>
    <row r="21" spans="2:14" ht="58.5">
      <c r="B21" s="24">
        <v>14</v>
      </c>
      <c r="C21" s="34" t="s">
        <v>19</v>
      </c>
      <c r="D21" s="35">
        <v>8000</v>
      </c>
      <c r="E21" s="35">
        <v>8000</v>
      </c>
      <c r="F21" s="23" t="s">
        <v>17</v>
      </c>
      <c r="G21" s="29" t="s">
        <v>67</v>
      </c>
      <c r="H21" s="35">
        <v>8000</v>
      </c>
      <c r="I21" s="29" t="s">
        <v>67</v>
      </c>
      <c r="J21" s="35">
        <v>8000</v>
      </c>
      <c r="K21" s="26" t="s">
        <v>69</v>
      </c>
      <c r="L21" s="30" t="s">
        <v>55</v>
      </c>
      <c r="M21" s="31" t="s">
        <v>56</v>
      </c>
      <c r="N21" s="25" t="str">
        <f t="shared" si="0"/>
        <v>29 ตุลาคม 2568  13/2569</v>
      </c>
    </row>
    <row r="22" spans="2:14" ht="58.5">
      <c r="B22" s="24">
        <v>15</v>
      </c>
      <c r="C22" s="27" t="s">
        <v>33</v>
      </c>
      <c r="D22" s="35">
        <v>11613</v>
      </c>
      <c r="E22" s="35">
        <v>11613</v>
      </c>
      <c r="F22" s="23" t="s">
        <v>17</v>
      </c>
      <c r="G22" s="29" t="s">
        <v>68</v>
      </c>
      <c r="H22" s="35">
        <v>11613</v>
      </c>
      <c r="I22" s="29" t="s">
        <v>68</v>
      </c>
      <c r="J22" s="35">
        <v>11613</v>
      </c>
      <c r="K22" s="26" t="s">
        <v>69</v>
      </c>
      <c r="L22" s="30" t="s">
        <v>57</v>
      </c>
      <c r="M22" s="24" t="s">
        <v>58</v>
      </c>
      <c r="N22" s="25" t="str">
        <f t="shared" si="0"/>
        <v>31 ตุลาคม 2568  23/2569</v>
      </c>
    </row>
    <row r="23" spans="2:14" ht="58.5">
      <c r="B23" s="24">
        <v>16</v>
      </c>
      <c r="C23" s="27" t="s">
        <v>34</v>
      </c>
      <c r="D23" s="35">
        <v>43659</v>
      </c>
      <c r="E23" s="35">
        <v>43659</v>
      </c>
      <c r="F23" s="23" t="s">
        <v>17</v>
      </c>
      <c r="G23" s="29" t="s">
        <v>68</v>
      </c>
      <c r="H23" s="35">
        <v>43659</v>
      </c>
      <c r="I23" s="29" t="s">
        <v>68</v>
      </c>
      <c r="J23" s="35">
        <v>43659</v>
      </c>
      <c r="K23" s="26" t="s">
        <v>69</v>
      </c>
      <c r="L23" s="30" t="s">
        <v>57</v>
      </c>
      <c r="M23" s="24" t="s">
        <v>59</v>
      </c>
      <c r="N23" s="25" t="str">
        <f t="shared" si="0"/>
        <v>31 ตุลาคม 2568  24/2569</v>
      </c>
    </row>
    <row r="24" spans="2:14">
      <c r="B24" s="36"/>
      <c r="C24" s="37"/>
      <c r="D24" s="37"/>
      <c r="E24" s="37"/>
      <c r="F24" s="37"/>
      <c r="G24" s="37"/>
      <c r="H24" s="37"/>
      <c r="I24" s="36"/>
      <c r="J24" s="36"/>
      <c r="K24" s="38"/>
      <c r="L24" s="37"/>
      <c r="M24" s="15"/>
      <c r="N24" s="15" t="str">
        <f t="shared" si="0"/>
        <v xml:space="preserve">  </v>
      </c>
    </row>
    <row r="25" spans="2:14">
      <c r="B25" s="36"/>
      <c r="C25" s="37"/>
      <c r="D25" s="37"/>
      <c r="E25" s="37"/>
      <c r="F25" s="37"/>
      <c r="G25" s="37"/>
      <c r="H25" s="37"/>
      <c r="I25" s="36"/>
      <c r="J25" s="36"/>
      <c r="K25" s="38"/>
      <c r="L25" s="37"/>
      <c r="M25" s="15"/>
      <c r="N25" s="15" t="str">
        <f t="shared" si="0"/>
        <v xml:space="preserve">  </v>
      </c>
    </row>
    <row r="26" spans="2:14">
      <c r="B26" s="36"/>
      <c r="C26" s="37"/>
      <c r="D26" s="37"/>
      <c r="E26" s="37"/>
      <c r="F26" s="37"/>
      <c r="G26" s="37"/>
      <c r="H26" s="37"/>
      <c r="I26" s="36"/>
      <c r="J26" s="36"/>
      <c r="K26" s="38"/>
      <c r="L26" s="37"/>
      <c r="M26" s="15"/>
      <c r="N26" s="15" t="str">
        <f t="shared" si="0"/>
        <v xml:space="preserve">  </v>
      </c>
    </row>
  </sheetData>
  <mergeCells count="9">
    <mergeCell ref="G7:H7"/>
    <mergeCell ref="I5:J5"/>
    <mergeCell ref="I6:J6"/>
    <mergeCell ref="I7:J7"/>
    <mergeCell ref="B2:N2"/>
    <mergeCell ref="B3:N3"/>
    <mergeCell ref="B4:N4"/>
    <mergeCell ref="G5:H5"/>
    <mergeCell ref="G6:H6"/>
  </mergeCells>
  <phoneticPr fontId="8" type="noConversion"/>
  <pageMargins left="0.39370078740157483" right="0" top="0.74803149606299213" bottom="0.74803149606299213" header="0.31496062992125984" footer="0.31496062992125984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E4133-4011-4671-A148-90C79D6C9E6F}">
  <dimension ref="B1:N38"/>
  <sheetViews>
    <sheetView view="pageBreakPreview" zoomScaleNormal="100" zoomScaleSheetLayoutView="100" workbookViewId="0">
      <selection activeCell="G9" sqref="G9"/>
    </sheetView>
  </sheetViews>
  <sheetFormatPr defaultRowHeight="15"/>
  <cols>
    <col min="1" max="1" width="3.7109375" customWidth="1"/>
    <col min="2" max="2" width="6.28515625" customWidth="1"/>
    <col min="3" max="3" width="37.42578125" customWidth="1"/>
    <col min="4" max="4" width="16.42578125" customWidth="1"/>
    <col min="5" max="5" width="15" customWidth="1"/>
    <col min="6" max="6" width="13.42578125" customWidth="1"/>
    <col min="7" max="7" width="16.7109375" customWidth="1"/>
    <col min="8" max="8" width="14.7109375" customWidth="1"/>
    <col min="9" max="9" width="17.140625" customWidth="1"/>
    <col min="10" max="10" width="13.7109375" customWidth="1"/>
    <col min="11" max="11" width="14" customWidth="1"/>
    <col min="12" max="13" width="0" hidden="1" customWidth="1"/>
    <col min="14" max="14" width="18.140625" customWidth="1"/>
  </cols>
  <sheetData>
    <row r="1" spans="2:14" ht="20.25">
      <c r="B1" s="1"/>
      <c r="C1" s="2"/>
      <c r="D1" s="2"/>
      <c r="E1" s="2"/>
      <c r="F1" s="2"/>
      <c r="G1" s="2"/>
      <c r="H1" s="2"/>
      <c r="I1" s="1"/>
      <c r="J1" s="1"/>
      <c r="K1" s="16"/>
      <c r="L1" s="14" t="s">
        <v>0</v>
      </c>
      <c r="M1" s="3"/>
      <c r="N1" s="3"/>
    </row>
    <row r="2" spans="2:14" ht="20.25">
      <c r="B2" s="54" t="s">
        <v>71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2:14" ht="20.25">
      <c r="B3" s="54" t="s">
        <v>1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2:14" ht="20.25">
      <c r="B4" s="54" t="s">
        <v>72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2:14" ht="18.75">
      <c r="B5" s="4" t="s">
        <v>2</v>
      </c>
      <c r="C5" s="5"/>
      <c r="D5" s="6"/>
      <c r="E5" s="7"/>
      <c r="F5" s="5"/>
      <c r="G5" s="55" t="s">
        <v>3</v>
      </c>
      <c r="H5" s="56"/>
      <c r="I5" s="48" t="s">
        <v>4</v>
      </c>
      <c r="J5" s="49"/>
      <c r="K5" s="17" t="s">
        <v>5</v>
      </c>
      <c r="L5" s="4" t="s">
        <v>6</v>
      </c>
      <c r="M5" s="8"/>
      <c r="N5" s="4" t="s">
        <v>6</v>
      </c>
    </row>
    <row r="6" spans="2:14" ht="18.75">
      <c r="B6" s="9" t="s">
        <v>7</v>
      </c>
      <c r="C6" s="10" t="s">
        <v>8</v>
      </c>
      <c r="D6" s="10" t="s">
        <v>9</v>
      </c>
      <c r="E6" s="10" t="s">
        <v>10</v>
      </c>
      <c r="F6" s="10" t="s">
        <v>11</v>
      </c>
      <c r="G6" s="57" t="s">
        <v>12</v>
      </c>
      <c r="H6" s="58"/>
      <c r="I6" s="50" t="s">
        <v>13</v>
      </c>
      <c r="J6" s="51"/>
      <c r="K6" s="18" t="s">
        <v>14</v>
      </c>
      <c r="L6" s="10" t="s">
        <v>15</v>
      </c>
      <c r="M6" s="8"/>
      <c r="N6" s="10" t="s">
        <v>15</v>
      </c>
    </row>
    <row r="7" spans="2:14" ht="18.75">
      <c r="B7" s="11"/>
      <c r="C7" s="12"/>
      <c r="D7" s="12"/>
      <c r="E7" s="12"/>
      <c r="F7" s="12"/>
      <c r="G7" s="46"/>
      <c r="H7" s="47"/>
      <c r="I7" s="52"/>
      <c r="J7" s="53"/>
      <c r="K7" s="19"/>
      <c r="L7" s="13" t="s">
        <v>16</v>
      </c>
      <c r="M7" s="8"/>
      <c r="N7" s="13" t="s">
        <v>16</v>
      </c>
    </row>
    <row r="8" spans="2:14" ht="58.5">
      <c r="B8" s="24">
        <v>1</v>
      </c>
      <c r="C8" s="27" t="s">
        <v>26</v>
      </c>
      <c r="D8" s="33">
        <v>12800</v>
      </c>
      <c r="E8" s="33">
        <v>12800</v>
      </c>
      <c r="F8" s="23" t="s">
        <v>17</v>
      </c>
      <c r="G8" s="29" t="s">
        <v>73</v>
      </c>
      <c r="H8" s="33">
        <v>12800</v>
      </c>
      <c r="I8" s="29" t="s">
        <v>73</v>
      </c>
      <c r="J8" s="33">
        <v>12800</v>
      </c>
      <c r="K8" s="26" t="s">
        <v>74</v>
      </c>
      <c r="L8" s="30" t="s">
        <v>75</v>
      </c>
      <c r="M8" s="24" t="s">
        <v>76</v>
      </c>
      <c r="N8" s="25" t="str">
        <f t="shared" ref="N8:N37" si="0">L8&amp;"  "&amp;M8</f>
        <v>5 พฤศจิกายน 2568  18/2569</v>
      </c>
    </row>
    <row r="9" spans="2:14" ht="58.5">
      <c r="B9" s="24">
        <v>2</v>
      </c>
      <c r="C9" s="32" t="s">
        <v>77</v>
      </c>
      <c r="D9" s="35">
        <v>9629</v>
      </c>
      <c r="E9" s="35">
        <v>9629</v>
      </c>
      <c r="F9" s="23" t="s">
        <v>17</v>
      </c>
      <c r="G9" s="29" t="s">
        <v>78</v>
      </c>
      <c r="H9" s="35">
        <v>9629</v>
      </c>
      <c r="I9" s="29" t="s">
        <v>78</v>
      </c>
      <c r="J9" s="35">
        <v>9629</v>
      </c>
      <c r="K9" s="26" t="s">
        <v>74</v>
      </c>
      <c r="L9" s="30" t="s">
        <v>75</v>
      </c>
      <c r="M9" s="24" t="s">
        <v>79</v>
      </c>
      <c r="N9" s="25" t="str">
        <f t="shared" si="0"/>
        <v>5 พฤศจิกายน 2568  21/2569</v>
      </c>
    </row>
    <row r="10" spans="2:14" ht="58.5">
      <c r="B10" s="24">
        <v>3</v>
      </c>
      <c r="C10" s="32" t="s">
        <v>80</v>
      </c>
      <c r="D10" s="35">
        <v>6505</v>
      </c>
      <c r="E10" s="35">
        <v>6505</v>
      </c>
      <c r="F10" s="23" t="s">
        <v>17</v>
      </c>
      <c r="G10" s="29" t="s">
        <v>81</v>
      </c>
      <c r="H10" s="35">
        <v>6505</v>
      </c>
      <c r="I10" s="29" t="s">
        <v>81</v>
      </c>
      <c r="J10" s="35">
        <v>6505</v>
      </c>
      <c r="K10" s="26" t="s">
        <v>74</v>
      </c>
      <c r="L10" s="30" t="s">
        <v>82</v>
      </c>
      <c r="M10" s="24" t="s">
        <v>83</v>
      </c>
      <c r="N10" s="25" t="str">
        <f t="shared" si="0"/>
        <v>6 พฤศจิกายน 2568  15/2569</v>
      </c>
    </row>
    <row r="11" spans="2:14" ht="58.5">
      <c r="B11" s="24">
        <v>4</v>
      </c>
      <c r="C11" s="34" t="s">
        <v>84</v>
      </c>
      <c r="D11" s="35">
        <v>10360</v>
      </c>
      <c r="E11" s="35">
        <v>10360</v>
      </c>
      <c r="F11" s="23" t="s">
        <v>17</v>
      </c>
      <c r="G11" s="29" t="s">
        <v>85</v>
      </c>
      <c r="H11" s="35">
        <v>10360</v>
      </c>
      <c r="I11" s="29" t="s">
        <v>85</v>
      </c>
      <c r="J11" s="35">
        <v>10360</v>
      </c>
      <c r="K11" s="26" t="s">
        <v>74</v>
      </c>
      <c r="L11" s="30" t="s">
        <v>82</v>
      </c>
      <c r="M11" s="24" t="s">
        <v>86</v>
      </c>
      <c r="N11" s="25" t="str">
        <f t="shared" si="0"/>
        <v>6 พฤศจิกายน 2568  17/2569</v>
      </c>
    </row>
    <row r="12" spans="2:14" ht="78">
      <c r="B12" s="24">
        <v>5</v>
      </c>
      <c r="C12" s="39" t="s">
        <v>87</v>
      </c>
      <c r="D12" s="35">
        <v>18648.28</v>
      </c>
      <c r="E12" s="35">
        <v>18648.28</v>
      </c>
      <c r="F12" s="23" t="s">
        <v>17</v>
      </c>
      <c r="G12" s="29" t="s">
        <v>88</v>
      </c>
      <c r="H12" s="35">
        <v>18648.28</v>
      </c>
      <c r="I12" s="29" t="s">
        <v>88</v>
      </c>
      <c r="J12" s="35">
        <v>18648.28</v>
      </c>
      <c r="K12" s="26" t="s">
        <v>74</v>
      </c>
      <c r="L12" s="30" t="s">
        <v>89</v>
      </c>
      <c r="M12" s="24" t="s">
        <v>58</v>
      </c>
      <c r="N12" s="25" t="str">
        <f t="shared" si="0"/>
        <v>7 พฤศจิกายน 2568  23/2569</v>
      </c>
    </row>
    <row r="13" spans="2:14" ht="58.5">
      <c r="B13" s="24">
        <v>6</v>
      </c>
      <c r="C13" s="39" t="s">
        <v>90</v>
      </c>
      <c r="D13" s="35">
        <v>38751.980000000003</v>
      </c>
      <c r="E13" s="35">
        <v>38751.980000000003</v>
      </c>
      <c r="F13" s="23" t="s">
        <v>17</v>
      </c>
      <c r="G13" s="25" t="s">
        <v>62</v>
      </c>
      <c r="H13" s="35">
        <v>38751.980000000003</v>
      </c>
      <c r="I13" s="25" t="s">
        <v>62</v>
      </c>
      <c r="J13" s="35">
        <v>38751.980000000003</v>
      </c>
      <c r="K13" s="26" t="s">
        <v>74</v>
      </c>
      <c r="L13" s="30" t="s">
        <v>91</v>
      </c>
      <c r="M13" s="24" t="s">
        <v>92</v>
      </c>
      <c r="N13" s="25" t="str">
        <f t="shared" si="0"/>
        <v>10 พฤศจิกายน 2568  22/2569</v>
      </c>
    </row>
    <row r="14" spans="2:14" ht="58.5">
      <c r="B14" s="24">
        <v>7</v>
      </c>
      <c r="C14" s="39" t="s">
        <v>93</v>
      </c>
      <c r="D14" s="35">
        <v>16730</v>
      </c>
      <c r="E14" s="35">
        <v>16730</v>
      </c>
      <c r="F14" s="23" t="s">
        <v>17</v>
      </c>
      <c r="G14" s="25" t="s">
        <v>94</v>
      </c>
      <c r="H14" s="35">
        <v>16730</v>
      </c>
      <c r="I14" s="25" t="s">
        <v>94</v>
      </c>
      <c r="J14" s="35">
        <v>16730</v>
      </c>
      <c r="K14" s="26" t="s">
        <v>74</v>
      </c>
      <c r="L14" s="30" t="s">
        <v>95</v>
      </c>
      <c r="M14" s="24" t="s">
        <v>59</v>
      </c>
      <c r="N14" s="25" t="str">
        <f t="shared" si="0"/>
        <v>17 พฤศจิกายน 2568  24/2569</v>
      </c>
    </row>
    <row r="15" spans="2:14" ht="58.5">
      <c r="B15" s="24">
        <v>8</v>
      </c>
      <c r="C15" s="27" t="s">
        <v>96</v>
      </c>
      <c r="D15" s="35">
        <v>7942</v>
      </c>
      <c r="E15" s="35">
        <v>7942</v>
      </c>
      <c r="F15" s="23" t="s">
        <v>17</v>
      </c>
      <c r="G15" s="25" t="s">
        <v>97</v>
      </c>
      <c r="H15" s="35">
        <v>7942</v>
      </c>
      <c r="I15" s="25" t="s">
        <v>97</v>
      </c>
      <c r="J15" s="35">
        <v>7942</v>
      </c>
      <c r="K15" s="26" t="s">
        <v>74</v>
      </c>
      <c r="L15" s="30" t="s">
        <v>98</v>
      </c>
      <c r="M15" s="24" t="s">
        <v>92</v>
      </c>
      <c r="N15" s="25" t="str">
        <f t="shared" si="0"/>
        <v>19 พฤศจิกายน 2568  22/2569</v>
      </c>
    </row>
    <row r="16" spans="2:14" ht="58.5">
      <c r="B16" s="24">
        <v>9</v>
      </c>
      <c r="C16" s="27" t="s">
        <v>99</v>
      </c>
      <c r="D16" s="35">
        <v>3852</v>
      </c>
      <c r="E16" s="35">
        <v>3852</v>
      </c>
      <c r="F16" s="23" t="s">
        <v>17</v>
      </c>
      <c r="G16" s="29" t="s">
        <v>100</v>
      </c>
      <c r="H16" s="35">
        <v>3852</v>
      </c>
      <c r="I16" s="29" t="s">
        <v>100</v>
      </c>
      <c r="J16" s="35">
        <v>3852</v>
      </c>
      <c r="K16" s="26" t="s">
        <v>74</v>
      </c>
      <c r="L16" s="30" t="s">
        <v>101</v>
      </c>
      <c r="M16" s="24" t="s">
        <v>102</v>
      </c>
      <c r="N16" s="25" t="str">
        <f t="shared" si="0"/>
        <v>20 พฤศจิกายน 2568  25/2569</v>
      </c>
    </row>
    <row r="17" spans="2:14" ht="97.5">
      <c r="B17" s="24">
        <v>10</v>
      </c>
      <c r="C17" s="27" t="s">
        <v>103</v>
      </c>
      <c r="D17" s="35">
        <v>108000</v>
      </c>
      <c r="E17" s="35">
        <v>108000</v>
      </c>
      <c r="F17" s="23" t="s">
        <v>17</v>
      </c>
      <c r="G17" s="29" t="s">
        <v>104</v>
      </c>
      <c r="H17" s="35">
        <v>108000</v>
      </c>
      <c r="I17" s="29" t="s">
        <v>104</v>
      </c>
      <c r="J17" s="35">
        <v>108000</v>
      </c>
      <c r="K17" s="26" t="s">
        <v>74</v>
      </c>
      <c r="L17" s="30" t="s">
        <v>101</v>
      </c>
      <c r="M17" s="24" t="s">
        <v>105</v>
      </c>
      <c r="N17" s="25" t="str">
        <f t="shared" si="0"/>
        <v>20 พฤศจิกายน 2568  27/2569</v>
      </c>
    </row>
    <row r="18" spans="2:14" ht="78">
      <c r="B18" s="24">
        <v>11</v>
      </c>
      <c r="C18" s="27" t="s">
        <v>106</v>
      </c>
      <c r="D18" s="35">
        <v>404000</v>
      </c>
      <c r="E18" s="35">
        <v>404000</v>
      </c>
      <c r="F18" s="23" t="s">
        <v>17</v>
      </c>
      <c r="G18" s="29" t="s">
        <v>107</v>
      </c>
      <c r="H18" s="35">
        <v>404000</v>
      </c>
      <c r="I18" s="29" t="s">
        <v>107</v>
      </c>
      <c r="J18" s="35">
        <v>404000</v>
      </c>
      <c r="K18" s="26" t="s">
        <v>74</v>
      </c>
      <c r="L18" s="30" t="s">
        <v>101</v>
      </c>
      <c r="M18" s="31" t="s">
        <v>35</v>
      </c>
      <c r="N18" s="25" t="str">
        <f t="shared" si="0"/>
        <v>20 พฤศจิกายน 2568  1/2569</v>
      </c>
    </row>
    <row r="19" spans="2:14" ht="58.5">
      <c r="B19" s="24">
        <v>12</v>
      </c>
      <c r="C19" s="27" t="s">
        <v>108</v>
      </c>
      <c r="D19" s="35">
        <v>496000</v>
      </c>
      <c r="E19" s="35">
        <v>496000</v>
      </c>
      <c r="F19" s="23" t="s">
        <v>17</v>
      </c>
      <c r="G19" s="29" t="s">
        <v>109</v>
      </c>
      <c r="H19" s="35">
        <v>496000</v>
      </c>
      <c r="I19" s="29" t="s">
        <v>109</v>
      </c>
      <c r="J19" s="35">
        <v>496000</v>
      </c>
      <c r="K19" s="26" t="s">
        <v>74</v>
      </c>
      <c r="L19" s="30" t="s">
        <v>101</v>
      </c>
      <c r="M19" s="31" t="s">
        <v>36</v>
      </c>
      <c r="N19" s="25" t="str">
        <f t="shared" si="0"/>
        <v>20 พฤศจิกายน 2568  2/2569</v>
      </c>
    </row>
    <row r="20" spans="2:14" ht="78">
      <c r="B20" s="24">
        <v>13</v>
      </c>
      <c r="C20" s="27" t="s">
        <v>110</v>
      </c>
      <c r="D20" s="35">
        <v>336000</v>
      </c>
      <c r="E20" s="35">
        <v>336000</v>
      </c>
      <c r="F20" s="23" t="s">
        <v>17</v>
      </c>
      <c r="G20" s="29" t="s">
        <v>109</v>
      </c>
      <c r="H20" s="35">
        <v>336000</v>
      </c>
      <c r="I20" s="29" t="s">
        <v>109</v>
      </c>
      <c r="J20" s="35">
        <v>336000</v>
      </c>
      <c r="K20" s="26" t="s">
        <v>74</v>
      </c>
      <c r="L20" s="30" t="s">
        <v>101</v>
      </c>
      <c r="M20" s="31" t="s">
        <v>37</v>
      </c>
      <c r="N20" s="25" t="str">
        <f t="shared" si="0"/>
        <v>20 พฤศจิกายน 2568  3/2569</v>
      </c>
    </row>
    <row r="21" spans="2:14" ht="58.5">
      <c r="B21" s="24">
        <v>14</v>
      </c>
      <c r="C21" s="27" t="s">
        <v>111</v>
      </c>
      <c r="D21" s="35">
        <v>383000</v>
      </c>
      <c r="E21" s="35">
        <v>383000</v>
      </c>
      <c r="F21" s="23" t="s">
        <v>17</v>
      </c>
      <c r="G21" s="29" t="s">
        <v>100</v>
      </c>
      <c r="H21" s="35">
        <v>383000</v>
      </c>
      <c r="I21" s="29" t="s">
        <v>100</v>
      </c>
      <c r="J21" s="35">
        <v>383000</v>
      </c>
      <c r="K21" s="26" t="s">
        <v>74</v>
      </c>
      <c r="L21" s="30" t="s">
        <v>101</v>
      </c>
      <c r="M21" s="31" t="s">
        <v>38</v>
      </c>
      <c r="N21" s="25" t="str">
        <f t="shared" si="0"/>
        <v>20 พฤศจิกายน 2568  4/2569</v>
      </c>
    </row>
    <row r="22" spans="2:14" ht="58.5">
      <c r="B22" s="24">
        <v>15</v>
      </c>
      <c r="C22" s="27" t="s">
        <v>112</v>
      </c>
      <c r="D22" s="35">
        <v>104000</v>
      </c>
      <c r="E22" s="35">
        <v>104000</v>
      </c>
      <c r="F22" s="23" t="s">
        <v>17</v>
      </c>
      <c r="G22" s="40" t="s">
        <v>113</v>
      </c>
      <c r="H22" s="35">
        <v>104000</v>
      </c>
      <c r="I22" s="40" t="s">
        <v>113</v>
      </c>
      <c r="J22" s="35">
        <v>104000</v>
      </c>
      <c r="K22" s="26" t="s">
        <v>74</v>
      </c>
      <c r="L22" s="30" t="s">
        <v>114</v>
      </c>
      <c r="M22" s="24" t="s">
        <v>115</v>
      </c>
      <c r="N22" s="25" t="str">
        <f t="shared" si="0"/>
        <v>21 พฤศจิกายน 2568  29/2569</v>
      </c>
    </row>
    <row r="23" spans="2:14" ht="78">
      <c r="B23" s="24">
        <v>16</v>
      </c>
      <c r="C23" s="27" t="s">
        <v>116</v>
      </c>
      <c r="D23" s="35">
        <v>471000</v>
      </c>
      <c r="E23" s="35">
        <v>471000</v>
      </c>
      <c r="F23" s="23" t="s">
        <v>17</v>
      </c>
      <c r="G23" s="29" t="s">
        <v>100</v>
      </c>
      <c r="H23" s="35">
        <v>471000</v>
      </c>
      <c r="I23" s="29" t="s">
        <v>100</v>
      </c>
      <c r="J23" s="35">
        <v>471000</v>
      </c>
      <c r="K23" s="26" t="s">
        <v>74</v>
      </c>
      <c r="L23" s="30" t="s">
        <v>114</v>
      </c>
      <c r="M23" s="31" t="s">
        <v>39</v>
      </c>
      <c r="N23" s="25" t="str">
        <f t="shared" si="0"/>
        <v>21 พฤศจิกายน 2568  5/2569</v>
      </c>
    </row>
    <row r="24" spans="2:14" ht="78">
      <c r="B24" s="24">
        <v>17</v>
      </c>
      <c r="C24" s="27" t="s">
        <v>117</v>
      </c>
      <c r="D24" s="35">
        <v>489000</v>
      </c>
      <c r="E24" s="35">
        <v>489000</v>
      </c>
      <c r="F24" s="23" t="s">
        <v>17</v>
      </c>
      <c r="G24" s="29" t="s">
        <v>100</v>
      </c>
      <c r="H24" s="35">
        <v>489000</v>
      </c>
      <c r="I24" s="29" t="s">
        <v>100</v>
      </c>
      <c r="J24" s="35">
        <v>489000</v>
      </c>
      <c r="K24" s="26" t="s">
        <v>74</v>
      </c>
      <c r="L24" s="30" t="s">
        <v>114</v>
      </c>
      <c r="M24" s="31" t="s">
        <v>40</v>
      </c>
      <c r="N24" s="25" t="str">
        <f t="shared" si="0"/>
        <v>21 พฤศจิกายน 2568  6/2569</v>
      </c>
    </row>
    <row r="25" spans="2:14" ht="58.5">
      <c r="B25" s="24">
        <v>18</v>
      </c>
      <c r="C25" s="27" t="s">
        <v>118</v>
      </c>
      <c r="D25" s="35">
        <v>110000</v>
      </c>
      <c r="E25" s="35">
        <v>110000</v>
      </c>
      <c r="F25" s="23" t="s">
        <v>17</v>
      </c>
      <c r="G25" s="29" t="s">
        <v>109</v>
      </c>
      <c r="H25" s="35">
        <v>110000</v>
      </c>
      <c r="I25" s="29" t="s">
        <v>109</v>
      </c>
      <c r="J25" s="35">
        <v>110000</v>
      </c>
      <c r="K25" s="26" t="s">
        <v>74</v>
      </c>
      <c r="L25" s="30" t="s">
        <v>114</v>
      </c>
      <c r="M25" s="31" t="s">
        <v>41</v>
      </c>
      <c r="N25" s="25" t="str">
        <f t="shared" si="0"/>
        <v>21 พฤศจิกายน 2568  7/2569</v>
      </c>
    </row>
    <row r="26" spans="2:14" ht="58.5">
      <c r="B26" s="24">
        <v>19</v>
      </c>
      <c r="C26" s="27" t="s">
        <v>119</v>
      </c>
      <c r="D26" s="35">
        <v>14333.72</v>
      </c>
      <c r="E26" s="35">
        <v>14333.72</v>
      </c>
      <c r="F26" s="23" t="s">
        <v>17</v>
      </c>
      <c r="G26" s="29" t="s">
        <v>120</v>
      </c>
      <c r="H26" s="35">
        <v>14333.72</v>
      </c>
      <c r="I26" s="29" t="s">
        <v>120</v>
      </c>
      <c r="J26" s="35">
        <v>14333.72</v>
      </c>
      <c r="K26" s="26" t="s">
        <v>74</v>
      </c>
      <c r="L26" s="30" t="s">
        <v>101</v>
      </c>
      <c r="M26" s="24" t="s">
        <v>121</v>
      </c>
      <c r="N26" s="25" t="str">
        <f t="shared" si="0"/>
        <v>20 พฤศจิกายน 2568  30/2569</v>
      </c>
    </row>
    <row r="27" spans="2:14" ht="97.5">
      <c r="B27" s="24">
        <v>20</v>
      </c>
      <c r="C27" s="27" t="s">
        <v>122</v>
      </c>
      <c r="D27" s="35">
        <v>493000</v>
      </c>
      <c r="E27" s="35">
        <v>493000</v>
      </c>
      <c r="F27" s="23" t="s">
        <v>17</v>
      </c>
      <c r="G27" s="29" t="s">
        <v>107</v>
      </c>
      <c r="H27" s="35">
        <v>493000</v>
      </c>
      <c r="I27" s="29" t="s">
        <v>107</v>
      </c>
      <c r="J27" s="35">
        <v>493000</v>
      </c>
      <c r="K27" s="26" t="s">
        <v>74</v>
      </c>
      <c r="L27" s="30" t="s">
        <v>123</v>
      </c>
      <c r="M27" s="31" t="s">
        <v>44</v>
      </c>
      <c r="N27" s="25" t="str">
        <f t="shared" si="0"/>
        <v>24 พฤศจิกายน 2568  8/2569</v>
      </c>
    </row>
    <row r="28" spans="2:14" ht="78">
      <c r="B28" s="24">
        <v>21</v>
      </c>
      <c r="C28" s="27" t="s">
        <v>124</v>
      </c>
      <c r="D28" s="35">
        <v>496000</v>
      </c>
      <c r="E28" s="35">
        <v>496000</v>
      </c>
      <c r="F28" s="23" t="s">
        <v>17</v>
      </c>
      <c r="G28" s="29" t="s">
        <v>100</v>
      </c>
      <c r="H28" s="35">
        <v>496000</v>
      </c>
      <c r="I28" s="29" t="s">
        <v>100</v>
      </c>
      <c r="J28" s="35">
        <v>496000</v>
      </c>
      <c r="K28" s="26" t="s">
        <v>74</v>
      </c>
      <c r="L28" s="30" t="s">
        <v>123</v>
      </c>
      <c r="M28" s="31" t="s">
        <v>47</v>
      </c>
      <c r="N28" s="25" t="str">
        <f t="shared" si="0"/>
        <v>24 พฤศจิกายน 2568  9/2569</v>
      </c>
    </row>
    <row r="29" spans="2:14" ht="78">
      <c r="B29" s="24">
        <v>22</v>
      </c>
      <c r="C29" s="27" t="s">
        <v>125</v>
      </c>
      <c r="D29" s="35">
        <v>468000</v>
      </c>
      <c r="E29" s="35">
        <v>468000</v>
      </c>
      <c r="F29" s="23" t="s">
        <v>17</v>
      </c>
      <c r="G29" s="29" t="s">
        <v>100</v>
      </c>
      <c r="H29" s="35">
        <v>468000</v>
      </c>
      <c r="I29" s="29" t="s">
        <v>100</v>
      </c>
      <c r="J29" s="35">
        <v>468000</v>
      </c>
      <c r="K29" s="26" t="s">
        <v>74</v>
      </c>
      <c r="L29" s="30" t="s">
        <v>123</v>
      </c>
      <c r="M29" s="31" t="s">
        <v>50</v>
      </c>
      <c r="N29" s="25" t="str">
        <f t="shared" si="0"/>
        <v>24 พฤศจิกายน 2568  10/2569</v>
      </c>
    </row>
    <row r="30" spans="2:14" ht="58.5">
      <c r="B30" s="24">
        <v>23</v>
      </c>
      <c r="C30" s="27" t="s">
        <v>126</v>
      </c>
      <c r="D30" s="35">
        <v>362000</v>
      </c>
      <c r="E30" s="35">
        <v>362000</v>
      </c>
      <c r="F30" s="23" t="s">
        <v>17</v>
      </c>
      <c r="G30" s="29" t="s">
        <v>109</v>
      </c>
      <c r="H30" s="35">
        <v>362000</v>
      </c>
      <c r="I30" s="29" t="s">
        <v>109</v>
      </c>
      <c r="J30" s="35">
        <v>362000</v>
      </c>
      <c r="K30" s="26" t="s">
        <v>74</v>
      </c>
      <c r="L30" s="30" t="s">
        <v>123</v>
      </c>
      <c r="M30" s="31" t="s">
        <v>52</v>
      </c>
      <c r="N30" s="25" t="str">
        <f t="shared" si="0"/>
        <v>24 พฤศจิกายน 2568  11/2569</v>
      </c>
    </row>
    <row r="31" spans="2:14" ht="97.5">
      <c r="B31" s="24">
        <v>24</v>
      </c>
      <c r="C31" s="27" t="s">
        <v>127</v>
      </c>
      <c r="D31" s="35">
        <v>48000</v>
      </c>
      <c r="E31" s="35">
        <v>48000</v>
      </c>
      <c r="F31" s="23" t="s">
        <v>17</v>
      </c>
      <c r="G31" s="29" t="s">
        <v>104</v>
      </c>
      <c r="H31" s="35">
        <v>48000</v>
      </c>
      <c r="I31" s="29" t="s">
        <v>104</v>
      </c>
      <c r="J31" s="35">
        <v>48000</v>
      </c>
      <c r="K31" s="26" t="s">
        <v>74</v>
      </c>
      <c r="L31" s="30" t="s">
        <v>128</v>
      </c>
      <c r="M31" s="24" t="s">
        <v>129</v>
      </c>
      <c r="N31" s="25" t="str">
        <f t="shared" si="0"/>
        <v>25 พฤศจิกายน 2568  31/2569</v>
      </c>
    </row>
    <row r="32" spans="2:14" ht="78">
      <c r="B32" s="24">
        <v>25</v>
      </c>
      <c r="C32" s="27" t="s">
        <v>130</v>
      </c>
      <c r="D32" s="35">
        <v>241000</v>
      </c>
      <c r="E32" s="35">
        <v>241000</v>
      </c>
      <c r="F32" s="23" t="s">
        <v>17</v>
      </c>
      <c r="G32" s="29" t="s">
        <v>109</v>
      </c>
      <c r="H32" s="35">
        <v>241000</v>
      </c>
      <c r="I32" s="29" t="s">
        <v>109</v>
      </c>
      <c r="J32" s="35">
        <v>241000</v>
      </c>
      <c r="K32" s="26" t="s">
        <v>74</v>
      </c>
      <c r="L32" s="30" t="s">
        <v>128</v>
      </c>
      <c r="M32" s="31" t="s">
        <v>54</v>
      </c>
      <c r="N32" s="25" t="str">
        <f t="shared" si="0"/>
        <v>25 พฤศจิกายน 2568  12/2569</v>
      </c>
    </row>
    <row r="33" spans="2:14" ht="78">
      <c r="B33" s="24">
        <v>26</v>
      </c>
      <c r="C33" s="27" t="s">
        <v>131</v>
      </c>
      <c r="D33" s="35">
        <v>305000</v>
      </c>
      <c r="E33" s="35">
        <v>305000</v>
      </c>
      <c r="F33" s="23" t="s">
        <v>17</v>
      </c>
      <c r="G33" s="29" t="s">
        <v>100</v>
      </c>
      <c r="H33" s="35">
        <v>305000</v>
      </c>
      <c r="I33" s="29" t="s">
        <v>100</v>
      </c>
      <c r="J33" s="35">
        <v>305000</v>
      </c>
      <c r="K33" s="26" t="s">
        <v>74</v>
      </c>
      <c r="L33" s="30" t="s">
        <v>128</v>
      </c>
      <c r="M33" s="31" t="s">
        <v>56</v>
      </c>
      <c r="N33" s="25" t="str">
        <f t="shared" si="0"/>
        <v>25 พฤศจิกายน 2568  13/2569</v>
      </c>
    </row>
    <row r="34" spans="2:14" ht="78">
      <c r="B34" s="24">
        <v>27</v>
      </c>
      <c r="C34" s="27" t="s">
        <v>132</v>
      </c>
      <c r="D34" s="35">
        <v>20140</v>
      </c>
      <c r="E34" s="35">
        <v>20140</v>
      </c>
      <c r="F34" s="23" t="s">
        <v>17</v>
      </c>
      <c r="G34" s="29" t="s">
        <v>133</v>
      </c>
      <c r="H34" s="35">
        <v>20140</v>
      </c>
      <c r="I34" s="29" t="s">
        <v>133</v>
      </c>
      <c r="J34" s="35">
        <v>20140</v>
      </c>
      <c r="K34" s="26" t="s">
        <v>74</v>
      </c>
      <c r="L34" s="30" t="s">
        <v>134</v>
      </c>
      <c r="M34" s="24" t="s">
        <v>135</v>
      </c>
      <c r="N34" s="25" t="str">
        <f t="shared" si="0"/>
        <v>26 พฤศจิกายน 2568  35/2569</v>
      </c>
    </row>
    <row r="35" spans="2:14" ht="58.5">
      <c r="B35" s="24">
        <v>28</v>
      </c>
      <c r="C35" s="32" t="s">
        <v>136</v>
      </c>
      <c r="D35" s="35">
        <v>17494</v>
      </c>
      <c r="E35" s="35">
        <v>17494</v>
      </c>
      <c r="F35" s="23" t="s">
        <v>17</v>
      </c>
      <c r="G35" s="29" t="s">
        <v>78</v>
      </c>
      <c r="H35" s="35">
        <v>17494</v>
      </c>
      <c r="I35" s="29" t="s">
        <v>78</v>
      </c>
      <c r="J35" s="35">
        <v>17494</v>
      </c>
      <c r="K35" s="26" t="s">
        <v>74</v>
      </c>
      <c r="L35" s="30" t="s">
        <v>137</v>
      </c>
      <c r="M35" s="24" t="s">
        <v>105</v>
      </c>
      <c r="N35" s="25" t="str">
        <f t="shared" si="0"/>
        <v>27 พฤศจิกายน 2568  27/2569</v>
      </c>
    </row>
    <row r="36" spans="2:14" ht="78">
      <c r="B36" s="24">
        <v>29</v>
      </c>
      <c r="C36" s="27" t="s">
        <v>138</v>
      </c>
      <c r="D36" s="35">
        <v>46452</v>
      </c>
      <c r="E36" s="35">
        <v>46452</v>
      </c>
      <c r="F36" s="23" t="s">
        <v>17</v>
      </c>
      <c r="G36" s="29" t="s">
        <v>68</v>
      </c>
      <c r="H36" s="35">
        <v>46452</v>
      </c>
      <c r="I36" s="29" t="s">
        <v>68</v>
      </c>
      <c r="J36" s="35">
        <v>46452</v>
      </c>
      <c r="K36" s="26" t="s">
        <v>74</v>
      </c>
      <c r="L36" s="30" t="s">
        <v>139</v>
      </c>
      <c r="M36" s="24" t="s">
        <v>115</v>
      </c>
      <c r="N36" s="25" t="str">
        <f t="shared" si="0"/>
        <v>28 พฤศจิกายน 2568  29/2569</v>
      </c>
    </row>
    <row r="37" spans="2:14" ht="58.5">
      <c r="B37" s="24">
        <v>30</v>
      </c>
      <c r="C37" s="27" t="s">
        <v>140</v>
      </c>
      <c r="D37" s="35">
        <v>178164</v>
      </c>
      <c r="E37" s="35">
        <v>178164</v>
      </c>
      <c r="F37" s="23" t="s">
        <v>17</v>
      </c>
      <c r="G37" s="29" t="s">
        <v>68</v>
      </c>
      <c r="H37" s="35">
        <v>178164</v>
      </c>
      <c r="I37" s="29" t="s">
        <v>68</v>
      </c>
      <c r="J37" s="35">
        <v>178164</v>
      </c>
      <c r="K37" s="26" t="s">
        <v>74</v>
      </c>
      <c r="L37" s="30" t="s">
        <v>139</v>
      </c>
      <c r="M37" s="24" t="s">
        <v>121</v>
      </c>
      <c r="N37" s="25" t="str">
        <f t="shared" si="0"/>
        <v>28 พฤศจิกายน 2568  30/2569</v>
      </c>
    </row>
    <row r="38" spans="2:14" ht="20.25">
      <c r="B38" s="1"/>
      <c r="C38" s="2"/>
      <c r="D38" s="2"/>
      <c r="E38" s="2"/>
      <c r="F38" s="2"/>
      <c r="G38" s="2"/>
      <c r="H38" s="2"/>
      <c r="I38" s="1"/>
      <c r="J38" s="1"/>
      <c r="K38" s="16"/>
      <c r="L38" s="2"/>
      <c r="M38" s="3"/>
      <c r="N38" s="3"/>
    </row>
  </sheetData>
  <mergeCells count="9">
    <mergeCell ref="G7:H7"/>
    <mergeCell ref="I7:J7"/>
    <mergeCell ref="B2:N2"/>
    <mergeCell ref="B3:N3"/>
    <mergeCell ref="B4:N4"/>
    <mergeCell ref="G5:H5"/>
    <mergeCell ref="I5:J5"/>
    <mergeCell ref="G6:H6"/>
    <mergeCell ref="I6:J6"/>
  </mergeCells>
  <pageMargins left="0.7" right="0.7" top="0.75" bottom="0.75" header="0.3" footer="0.3"/>
  <pageSetup paperSize="9" scale="70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067E7-E1C4-4161-B8CC-6AB2DF6CFE85}">
  <dimension ref="B1:N26"/>
  <sheetViews>
    <sheetView view="pageBreakPreview" zoomScale="106" zoomScaleNormal="100" zoomScaleSheetLayoutView="106" workbookViewId="0">
      <selection activeCell="P9" sqref="P9"/>
    </sheetView>
  </sheetViews>
  <sheetFormatPr defaultRowHeight="15"/>
  <cols>
    <col min="1" max="1" width="4.7109375" customWidth="1"/>
    <col min="2" max="2" width="6.28515625" customWidth="1"/>
    <col min="3" max="3" width="36" customWidth="1"/>
    <col min="4" max="4" width="16.42578125" customWidth="1"/>
    <col min="5" max="5" width="15" customWidth="1"/>
    <col min="6" max="6" width="13.42578125" customWidth="1"/>
    <col min="7" max="7" width="19" customWidth="1"/>
    <col min="8" max="8" width="13" customWidth="1"/>
    <col min="9" max="9" width="17.7109375" customWidth="1"/>
    <col min="10" max="10" width="14.42578125" customWidth="1"/>
    <col min="11" max="11" width="13.7109375" customWidth="1"/>
    <col min="12" max="13" width="0" hidden="1" customWidth="1"/>
    <col min="14" max="14" width="17.42578125" customWidth="1"/>
  </cols>
  <sheetData>
    <row r="1" spans="2:14" ht="20.25">
      <c r="B1" s="1"/>
      <c r="C1" s="2"/>
      <c r="D1" s="2"/>
      <c r="E1" s="2"/>
      <c r="F1" s="2"/>
      <c r="G1" s="2"/>
      <c r="H1" s="2"/>
      <c r="I1" s="1"/>
      <c r="J1" s="1"/>
      <c r="K1" s="16"/>
      <c r="L1" s="14" t="s">
        <v>0</v>
      </c>
      <c r="M1" s="3"/>
      <c r="N1" s="3"/>
    </row>
    <row r="2" spans="2:14" ht="20.25">
      <c r="B2" s="54" t="s">
        <v>141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2:14" ht="20.25">
      <c r="B3" s="54" t="s">
        <v>1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2:14" ht="20.25">
      <c r="B4" s="54" t="s">
        <v>142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2:14" ht="18.75">
      <c r="B5" s="4" t="s">
        <v>2</v>
      </c>
      <c r="C5" s="5"/>
      <c r="D5" s="6"/>
      <c r="E5" s="7"/>
      <c r="F5" s="5"/>
      <c r="G5" s="55" t="s">
        <v>3</v>
      </c>
      <c r="H5" s="56"/>
      <c r="I5" s="48" t="s">
        <v>4</v>
      </c>
      <c r="J5" s="49"/>
      <c r="K5" s="17" t="s">
        <v>5</v>
      </c>
      <c r="L5" s="4" t="s">
        <v>6</v>
      </c>
      <c r="M5" s="8"/>
      <c r="N5" s="4" t="s">
        <v>6</v>
      </c>
    </row>
    <row r="6" spans="2:14" ht="18.75">
      <c r="B6" s="9" t="s">
        <v>7</v>
      </c>
      <c r="C6" s="10" t="s">
        <v>8</v>
      </c>
      <c r="D6" s="10" t="s">
        <v>9</v>
      </c>
      <c r="E6" s="10" t="s">
        <v>10</v>
      </c>
      <c r="F6" s="10" t="s">
        <v>11</v>
      </c>
      <c r="G6" s="57" t="s">
        <v>12</v>
      </c>
      <c r="H6" s="58"/>
      <c r="I6" s="50" t="s">
        <v>13</v>
      </c>
      <c r="J6" s="51"/>
      <c r="K6" s="18" t="s">
        <v>14</v>
      </c>
      <c r="L6" s="10" t="s">
        <v>15</v>
      </c>
      <c r="M6" s="8"/>
      <c r="N6" s="10" t="s">
        <v>15</v>
      </c>
    </row>
    <row r="7" spans="2:14" ht="18.75">
      <c r="B7" s="11"/>
      <c r="C7" s="12"/>
      <c r="D7" s="12"/>
      <c r="E7" s="12"/>
      <c r="F7" s="12"/>
      <c r="G7" s="46"/>
      <c r="H7" s="47"/>
      <c r="I7" s="52"/>
      <c r="J7" s="53"/>
      <c r="K7" s="19"/>
      <c r="L7" s="13" t="s">
        <v>16</v>
      </c>
      <c r="M7" s="8"/>
      <c r="N7" s="13" t="s">
        <v>16</v>
      </c>
    </row>
    <row r="8" spans="2:14" ht="78">
      <c r="B8" s="24">
        <v>1</v>
      </c>
      <c r="C8" s="27" t="s">
        <v>143</v>
      </c>
      <c r="D8" s="35">
        <v>5300</v>
      </c>
      <c r="E8" s="35">
        <v>5300</v>
      </c>
      <c r="F8" s="23" t="s">
        <v>17</v>
      </c>
      <c r="G8" s="41" t="s">
        <v>144</v>
      </c>
      <c r="H8" s="35">
        <v>5300</v>
      </c>
      <c r="I8" s="41" t="s">
        <v>144</v>
      </c>
      <c r="J8" s="35">
        <v>5300</v>
      </c>
      <c r="K8" s="26" t="s">
        <v>74</v>
      </c>
      <c r="L8" s="30" t="s">
        <v>145</v>
      </c>
      <c r="M8" s="24" t="s">
        <v>146</v>
      </c>
      <c r="N8" s="25" t="str">
        <f>L8&amp;" "&amp;M8</f>
        <v>1 ธันวาคม 2568 28/2569</v>
      </c>
    </row>
    <row r="9" spans="2:14" ht="78">
      <c r="B9" s="24">
        <v>2</v>
      </c>
      <c r="C9" s="27" t="s">
        <v>147</v>
      </c>
      <c r="D9" s="35">
        <v>10150</v>
      </c>
      <c r="E9" s="35">
        <v>10150</v>
      </c>
      <c r="F9" s="23" t="s">
        <v>17</v>
      </c>
      <c r="G9" s="41" t="s">
        <v>133</v>
      </c>
      <c r="H9" s="35">
        <v>10150</v>
      </c>
      <c r="I9" s="41" t="s">
        <v>133</v>
      </c>
      <c r="J9" s="35">
        <v>10150</v>
      </c>
      <c r="K9" s="26" t="s">
        <v>74</v>
      </c>
      <c r="L9" s="30" t="s">
        <v>145</v>
      </c>
      <c r="M9" s="24" t="s">
        <v>148</v>
      </c>
      <c r="N9" s="25" t="str">
        <f t="shared" ref="N9:N26" si="0">L9&amp;" "&amp;M9</f>
        <v>1 ธันวาคม 2568 47/2569</v>
      </c>
    </row>
    <row r="10" spans="2:14" ht="78">
      <c r="B10" s="24">
        <v>3</v>
      </c>
      <c r="C10" s="34" t="s">
        <v>149</v>
      </c>
      <c r="D10" s="35">
        <v>12585</v>
      </c>
      <c r="E10" s="35">
        <v>12585</v>
      </c>
      <c r="F10" s="23" t="s">
        <v>17</v>
      </c>
      <c r="G10" s="29" t="s">
        <v>61</v>
      </c>
      <c r="H10" s="35">
        <v>12585</v>
      </c>
      <c r="I10" s="29" t="s">
        <v>61</v>
      </c>
      <c r="J10" s="35">
        <v>12585</v>
      </c>
      <c r="K10" s="26" t="s">
        <v>74</v>
      </c>
      <c r="L10" s="30" t="s">
        <v>150</v>
      </c>
      <c r="M10" s="24" t="s">
        <v>151</v>
      </c>
      <c r="N10" s="25" t="str">
        <f t="shared" si="0"/>
        <v>2 ธันวาคม 2568 34/2569</v>
      </c>
    </row>
    <row r="11" spans="2:14" ht="78">
      <c r="B11" s="24">
        <v>4</v>
      </c>
      <c r="C11" s="34" t="s">
        <v>152</v>
      </c>
      <c r="D11" s="35">
        <v>40000</v>
      </c>
      <c r="E11" s="35">
        <v>40000</v>
      </c>
      <c r="F11" s="23" t="s">
        <v>17</v>
      </c>
      <c r="G11" s="29" t="s">
        <v>153</v>
      </c>
      <c r="H11" s="35">
        <v>40000</v>
      </c>
      <c r="I11" s="29" t="s">
        <v>153</v>
      </c>
      <c r="J11" s="35">
        <v>40000</v>
      </c>
      <c r="K11" s="26" t="s">
        <v>74</v>
      </c>
      <c r="L11" s="30" t="s">
        <v>150</v>
      </c>
      <c r="M11" s="24" t="s">
        <v>154</v>
      </c>
      <c r="N11" s="25" t="str">
        <f t="shared" si="0"/>
        <v>2 ธันวาคม 2568 43/2569</v>
      </c>
    </row>
    <row r="12" spans="2:14" ht="78">
      <c r="B12" s="24">
        <v>5</v>
      </c>
      <c r="C12" s="32" t="s">
        <v>155</v>
      </c>
      <c r="D12" s="35">
        <v>8786</v>
      </c>
      <c r="E12" s="35">
        <v>8786</v>
      </c>
      <c r="F12" s="23" t="s">
        <v>17</v>
      </c>
      <c r="G12" s="29" t="s">
        <v>78</v>
      </c>
      <c r="H12" s="35">
        <v>8786</v>
      </c>
      <c r="I12" s="29" t="s">
        <v>78</v>
      </c>
      <c r="J12" s="35">
        <v>8786</v>
      </c>
      <c r="K12" s="26" t="s">
        <v>74</v>
      </c>
      <c r="L12" s="30" t="s">
        <v>156</v>
      </c>
      <c r="M12" s="24" t="s">
        <v>157</v>
      </c>
      <c r="N12" s="25" t="str">
        <f t="shared" si="0"/>
        <v>3 ธันวาคม 2568 33/2569</v>
      </c>
    </row>
    <row r="13" spans="2:14" ht="78">
      <c r="B13" s="24">
        <v>6</v>
      </c>
      <c r="C13" s="34" t="s">
        <v>158</v>
      </c>
      <c r="D13" s="35">
        <v>62630</v>
      </c>
      <c r="E13" s="35">
        <v>62630</v>
      </c>
      <c r="F13" s="23" t="s">
        <v>17</v>
      </c>
      <c r="G13" s="29" t="s">
        <v>159</v>
      </c>
      <c r="H13" s="35">
        <v>62630</v>
      </c>
      <c r="I13" s="29" t="s">
        <v>159</v>
      </c>
      <c r="J13" s="35">
        <v>62630</v>
      </c>
      <c r="K13" s="26" t="s">
        <v>74</v>
      </c>
      <c r="L13" s="30" t="s">
        <v>160</v>
      </c>
      <c r="M13" s="24" t="s">
        <v>135</v>
      </c>
      <c r="N13" s="25" t="str">
        <f t="shared" si="0"/>
        <v>8 ธันวาคม 2568 35/2569</v>
      </c>
    </row>
    <row r="14" spans="2:14" ht="78">
      <c r="B14" s="24">
        <v>7</v>
      </c>
      <c r="C14" s="34" t="s">
        <v>161</v>
      </c>
      <c r="D14" s="35">
        <v>13200</v>
      </c>
      <c r="E14" s="35">
        <v>13200</v>
      </c>
      <c r="F14" s="23" t="s">
        <v>17</v>
      </c>
      <c r="G14" s="41" t="s">
        <v>85</v>
      </c>
      <c r="H14" s="35">
        <v>13200</v>
      </c>
      <c r="I14" s="41" t="s">
        <v>85</v>
      </c>
      <c r="J14" s="35">
        <v>13200</v>
      </c>
      <c r="K14" s="26" t="s">
        <v>74</v>
      </c>
      <c r="L14" s="30" t="s">
        <v>162</v>
      </c>
      <c r="M14" s="24" t="s">
        <v>163</v>
      </c>
      <c r="N14" s="25" t="str">
        <f t="shared" si="0"/>
        <v>11 ธันวาคม 2568 37/2569</v>
      </c>
    </row>
    <row r="15" spans="2:14" ht="78">
      <c r="B15" s="24">
        <v>8</v>
      </c>
      <c r="C15" s="39" t="s">
        <v>164</v>
      </c>
      <c r="D15" s="35">
        <v>26180</v>
      </c>
      <c r="E15" s="35">
        <v>26180</v>
      </c>
      <c r="F15" s="23" t="s">
        <v>17</v>
      </c>
      <c r="G15" s="29" t="s">
        <v>61</v>
      </c>
      <c r="H15" s="35">
        <v>26180</v>
      </c>
      <c r="I15" s="29" t="s">
        <v>61</v>
      </c>
      <c r="J15" s="35">
        <v>26180</v>
      </c>
      <c r="K15" s="26" t="s">
        <v>74</v>
      </c>
      <c r="L15" s="30" t="s">
        <v>165</v>
      </c>
      <c r="M15" s="24" t="s">
        <v>166</v>
      </c>
      <c r="N15" s="25" t="str">
        <f t="shared" si="0"/>
        <v>17 ธันวาคม 2568 40/2569</v>
      </c>
    </row>
    <row r="16" spans="2:14" ht="78">
      <c r="B16" s="24">
        <v>9</v>
      </c>
      <c r="C16" s="34" t="s">
        <v>167</v>
      </c>
      <c r="D16" s="35">
        <v>46000</v>
      </c>
      <c r="E16" s="35">
        <v>46000</v>
      </c>
      <c r="F16" s="23" t="s">
        <v>17</v>
      </c>
      <c r="G16" s="29" t="s">
        <v>159</v>
      </c>
      <c r="H16" s="35">
        <v>46000</v>
      </c>
      <c r="I16" s="29" t="s">
        <v>159</v>
      </c>
      <c r="J16" s="35">
        <v>46000</v>
      </c>
      <c r="K16" s="26" t="s">
        <v>74</v>
      </c>
      <c r="L16" s="30" t="s">
        <v>165</v>
      </c>
      <c r="M16" s="24" t="s">
        <v>168</v>
      </c>
      <c r="N16" s="25" t="str">
        <f t="shared" si="0"/>
        <v>17 ธันวาคม 2568 41/2569</v>
      </c>
    </row>
    <row r="17" spans="2:14" ht="78">
      <c r="B17" s="24">
        <v>10</v>
      </c>
      <c r="C17" s="34" t="s">
        <v>169</v>
      </c>
      <c r="D17" s="35">
        <v>25550</v>
      </c>
      <c r="E17" s="35">
        <v>25550</v>
      </c>
      <c r="F17" s="23" t="s">
        <v>17</v>
      </c>
      <c r="G17" s="29" t="s">
        <v>159</v>
      </c>
      <c r="H17" s="35">
        <v>25550</v>
      </c>
      <c r="I17" s="29" t="s">
        <v>159</v>
      </c>
      <c r="J17" s="35">
        <v>25550</v>
      </c>
      <c r="K17" s="26" t="s">
        <v>74</v>
      </c>
      <c r="L17" s="30" t="s">
        <v>165</v>
      </c>
      <c r="M17" s="24" t="s">
        <v>170</v>
      </c>
      <c r="N17" s="25" t="str">
        <f t="shared" si="0"/>
        <v>17 ธันวาคม 2568 42/2569</v>
      </c>
    </row>
    <row r="18" spans="2:14" ht="78">
      <c r="B18" s="24">
        <v>11</v>
      </c>
      <c r="C18" s="27" t="s">
        <v>171</v>
      </c>
      <c r="D18" s="28">
        <v>17720</v>
      </c>
      <c r="E18" s="28">
        <v>17720</v>
      </c>
      <c r="F18" s="23" t="s">
        <v>17</v>
      </c>
      <c r="G18" s="41" t="s">
        <v>113</v>
      </c>
      <c r="H18" s="28">
        <v>17720</v>
      </c>
      <c r="I18" s="41" t="s">
        <v>113</v>
      </c>
      <c r="J18" s="28">
        <v>17720</v>
      </c>
      <c r="K18" s="26" t="s">
        <v>74</v>
      </c>
      <c r="L18" s="30" t="s">
        <v>165</v>
      </c>
      <c r="M18" s="24" t="s">
        <v>172</v>
      </c>
      <c r="N18" s="25" t="str">
        <f t="shared" si="0"/>
        <v>17 ธันวาคม 2568 60/2569</v>
      </c>
    </row>
    <row r="19" spans="2:14" ht="78">
      <c r="B19" s="24">
        <v>12</v>
      </c>
      <c r="C19" s="34" t="s">
        <v>173</v>
      </c>
      <c r="D19" s="35">
        <v>25564</v>
      </c>
      <c r="E19" s="35">
        <v>25564</v>
      </c>
      <c r="F19" s="23" t="s">
        <v>17</v>
      </c>
      <c r="G19" s="29" t="s">
        <v>78</v>
      </c>
      <c r="H19" s="35">
        <v>25564</v>
      </c>
      <c r="I19" s="29" t="s">
        <v>78</v>
      </c>
      <c r="J19" s="35">
        <v>25564</v>
      </c>
      <c r="K19" s="26" t="s">
        <v>74</v>
      </c>
      <c r="L19" s="30" t="s">
        <v>174</v>
      </c>
      <c r="M19" s="24" t="s">
        <v>175</v>
      </c>
      <c r="N19" s="25" t="str">
        <f t="shared" si="0"/>
        <v>18 ธันวาคม 2568 44/2569</v>
      </c>
    </row>
    <row r="20" spans="2:14" ht="78">
      <c r="B20" s="24">
        <v>13</v>
      </c>
      <c r="C20" s="34" t="s">
        <v>176</v>
      </c>
      <c r="D20" s="35">
        <v>14700</v>
      </c>
      <c r="E20" s="35">
        <v>14700</v>
      </c>
      <c r="F20" s="23" t="s">
        <v>17</v>
      </c>
      <c r="G20" s="29" t="s">
        <v>73</v>
      </c>
      <c r="H20" s="35">
        <v>14700</v>
      </c>
      <c r="I20" s="29" t="s">
        <v>73</v>
      </c>
      <c r="J20" s="35">
        <v>14700</v>
      </c>
      <c r="K20" s="26" t="s">
        <v>74</v>
      </c>
      <c r="L20" s="30" t="s">
        <v>174</v>
      </c>
      <c r="M20" s="24" t="s">
        <v>175</v>
      </c>
      <c r="N20" s="25" t="str">
        <f t="shared" si="0"/>
        <v>18 ธันวาคม 2568 44/2569</v>
      </c>
    </row>
    <row r="21" spans="2:14" ht="78">
      <c r="B21" s="24">
        <v>14</v>
      </c>
      <c r="C21" s="34" t="s">
        <v>177</v>
      </c>
      <c r="D21" s="35">
        <v>18597</v>
      </c>
      <c r="E21" s="35">
        <v>18597</v>
      </c>
      <c r="F21" s="23" t="s">
        <v>17</v>
      </c>
      <c r="G21" s="29" t="s">
        <v>78</v>
      </c>
      <c r="H21" s="35">
        <v>18597</v>
      </c>
      <c r="I21" s="29" t="s">
        <v>78</v>
      </c>
      <c r="J21" s="35">
        <v>18597</v>
      </c>
      <c r="K21" s="26" t="s">
        <v>74</v>
      </c>
      <c r="L21" s="30" t="s">
        <v>178</v>
      </c>
      <c r="M21" s="24" t="s">
        <v>179</v>
      </c>
      <c r="N21" s="25" t="str">
        <f t="shared" si="0"/>
        <v>19 ธันวาคม 2568 45/2569</v>
      </c>
    </row>
    <row r="22" spans="2:14" ht="78">
      <c r="B22" s="24">
        <v>15</v>
      </c>
      <c r="C22" s="34" t="s">
        <v>180</v>
      </c>
      <c r="D22" s="35">
        <v>5815</v>
      </c>
      <c r="E22" s="35">
        <v>5815</v>
      </c>
      <c r="F22" s="23" t="s">
        <v>17</v>
      </c>
      <c r="G22" s="41" t="s">
        <v>81</v>
      </c>
      <c r="H22" s="35">
        <v>5815</v>
      </c>
      <c r="I22" s="41" t="s">
        <v>81</v>
      </c>
      <c r="J22" s="35">
        <v>5815</v>
      </c>
      <c r="K22" s="26" t="s">
        <v>74</v>
      </c>
      <c r="L22" s="30" t="s">
        <v>181</v>
      </c>
      <c r="M22" s="24" t="s">
        <v>148</v>
      </c>
      <c r="N22" s="25" t="str">
        <f t="shared" si="0"/>
        <v>23 ธันวาคม 2568 47/2569</v>
      </c>
    </row>
    <row r="23" spans="2:14" ht="78">
      <c r="B23" s="24">
        <v>16</v>
      </c>
      <c r="C23" s="27" t="s">
        <v>182</v>
      </c>
      <c r="D23" s="35">
        <v>12800</v>
      </c>
      <c r="E23" s="35">
        <v>12800</v>
      </c>
      <c r="F23" s="23" t="s">
        <v>17</v>
      </c>
      <c r="G23" s="29" t="s">
        <v>73</v>
      </c>
      <c r="H23" s="35">
        <v>12800</v>
      </c>
      <c r="I23" s="29" t="s">
        <v>73</v>
      </c>
      <c r="J23" s="35">
        <v>12800</v>
      </c>
      <c r="K23" s="26" t="s">
        <v>74</v>
      </c>
      <c r="L23" s="30" t="s">
        <v>181</v>
      </c>
      <c r="M23" s="24" t="s">
        <v>183</v>
      </c>
      <c r="N23" s="25" t="str">
        <f t="shared" si="0"/>
        <v>23 ธันวาคม 2568 48/2569</v>
      </c>
    </row>
    <row r="24" spans="2:14" ht="78">
      <c r="B24" s="24">
        <v>17</v>
      </c>
      <c r="C24" s="27" t="s">
        <v>184</v>
      </c>
      <c r="D24" s="35">
        <v>14800</v>
      </c>
      <c r="E24" s="35">
        <v>14800</v>
      </c>
      <c r="F24" s="23" t="s">
        <v>17</v>
      </c>
      <c r="G24" s="29" t="s">
        <v>73</v>
      </c>
      <c r="H24" s="35">
        <v>14800</v>
      </c>
      <c r="I24" s="29" t="s">
        <v>73</v>
      </c>
      <c r="J24" s="35">
        <v>14800</v>
      </c>
      <c r="K24" s="26" t="s">
        <v>74</v>
      </c>
      <c r="L24" s="30" t="s">
        <v>181</v>
      </c>
      <c r="M24" s="24" t="s">
        <v>185</v>
      </c>
      <c r="N24" s="25" t="str">
        <f t="shared" si="0"/>
        <v>23 ธันวาคม 2568 49/2569</v>
      </c>
    </row>
    <row r="25" spans="2:14" ht="78">
      <c r="B25" s="24">
        <v>18</v>
      </c>
      <c r="C25" s="39" t="s">
        <v>186</v>
      </c>
      <c r="D25" s="28">
        <v>5750</v>
      </c>
      <c r="E25" s="28">
        <v>5750</v>
      </c>
      <c r="F25" s="23" t="s">
        <v>17</v>
      </c>
      <c r="G25" s="29" t="s">
        <v>78</v>
      </c>
      <c r="H25" s="28">
        <v>5750</v>
      </c>
      <c r="I25" s="29" t="s">
        <v>78</v>
      </c>
      <c r="J25" s="28">
        <v>5750</v>
      </c>
      <c r="K25" s="26" t="s">
        <v>74</v>
      </c>
      <c r="L25" s="30" t="s">
        <v>181</v>
      </c>
      <c r="M25" s="24" t="s">
        <v>187</v>
      </c>
      <c r="N25" s="25" t="str">
        <f t="shared" si="0"/>
        <v>23 ธันวาคม 2568 51/2569</v>
      </c>
    </row>
    <row r="26" spans="2:14" ht="117">
      <c r="B26" s="24">
        <v>19</v>
      </c>
      <c r="C26" s="27" t="s">
        <v>188</v>
      </c>
      <c r="D26" s="35">
        <v>20000</v>
      </c>
      <c r="E26" s="35">
        <v>20000</v>
      </c>
      <c r="F26" s="23" t="s">
        <v>17</v>
      </c>
      <c r="G26" s="25" t="s">
        <v>189</v>
      </c>
      <c r="H26" s="35">
        <v>20000</v>
      </c>
      <c r="I26" s="25" t="s">
        <v>189</v>
      </c>
      <c r="J26" s="35">
        <v>20000</v>
      </c>
      <c r="K26" s="26" t="s">
        <v>74</v>
      </c>
      <c r="L26" s="30" t="s">
        <v>190</v>
      </c>
      <c r="M26" s="24" t="s">
        <v>185</v>
      </c>
      <c r="N26" s="25" t="str">
        <f t="shared" si="0"/>
        <v>26 ธันวาคม 2568 49/2569</v>
      </c>
    </row>
  </sheetData>
  <mergeCells count="9">
    <mergeCell ref="G7:H7"/>
    <mergeCell ref="I7:J7"/>
    <mergeCell ref="B2:N2"/>
    <mergeCell ref="B3:N3"/>
    <mergeCell ref="B4:N4"/>
    <mergeCell ref="G5:H5"/>
    <mergeCell ref="I5:J5"/>
    <mergeCell ref="G6:H6"/>
    <mergeCell ref="I6:J6"/>
  </mergeCells>
  <pageMargins left="0.7" right="0.7" top="0.75" bottom="0.75" header="0.3" footer="0.3"/>
  <pageSetup paperSize="9" scale="70"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967A6-74EF-4B7B-BCE2-F395635B5160}">
  <dimension ref="B1:Q18"/>
  <sheetViews>
    <sheetView view="pageBreakPreview" zoomScaleNormal="100" zoomScaleSheetLayoutView="100" workbookViewId="0">
      <selection activeCell="I10" sqref="I10"/>
    </sheetView>
  </sheetViews>
  <sheetFormatPr defaultRowHeight="15"/>
  <cols>
    <col min="1" max="1" width="3.85546875" customWidth="1"/>
    <col min="2" max="2" width="6.28515625" customWidth="1"/>
    <col min="3" max="3" width="33.7109375" customWidth="1"/>
    <col min="4" max="4" width="16.42578125" customWidth="1"/>
    <col min="5" max="5" width="15.7109375" customWidth="1"/>
    <col min="6" max="6" width="14.42578125" customWidth="1"/>
    <col min="7" max="7" width="15.7109375" customWidth="1"/>
    <col min="8" max="8" width="15.42578125" customWidth="1"/>
    <col min="9" max="9" width="17.28515625" customWidth="1"/>
    <col min="10" max="10" width="15.42578125" customWidth="1"/>
    <col min="11" max="11" width="13.7109375" customWidth="1"/>
    <col min="12" max="13" width="0" hidden="1" customWidth="1"/>
    <col min="14" max="14" width="18.42578125" customWidth="1"/>
    <col min="15" max="16" width="0" hidden="1" customWidth="1"/>
  </cols>
  <sheetData>
    <row r="1" spans="2:17" ht="20.25">
      <c r="B1" s="1"/>
      <c r="C1" s="2"/>
      <c r="D1" s="2"/>
      <c r="E1" s="2"/>
      <c r="F1" s="2"/>
      <c r="G1" s="2"/>
      <c r="H1" s="2"/>
      <c r="I1" s="1"/>
      <c r="J1" s="1"/>
      <c r="K1" s="16"/>
      <c r="L1" s="14" t="s">
        <v>0</v>
      </c>
      <c r="M1" s="3"/>
      <c r="N1" s="3"/>
    </row>
    <row r="2" spans="2:17" ht="20.25">
      <c r="B2" s="54" t="s">
        <v>191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2:17" ht="20.25">
      <c r="B3" s="54" t="s">
        <v>1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2:17" ht="20.25">
      <c r="B4" s="54" t="s">
        <v>192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2:17" ht="18.75">
      <c r="B5" s="4" t="s">
        <v>2</v>
      </c>
      <c r="C5" s="5"/>
      <c r="D5" s="6"/>
      <c r="E5" s="7"/>
      <c r="F5" s="5"/>
      <c r="G5" s="59" t="s">
        <v>3</v>
      </c>
      <c r="H5" s="60"/>
      <c r="I5" s="48" t="s">
        <v>4</v>
      </c>
      <c r="J5" s="49"/>
      <c r="K5" s="17" t="s">
        <v>5</v>
      </c>
      <c r="L5" s="4" t="s">
        <v>6</v>
      </c>
      <c r="M5" s="8"/>
      <c r="N5" s="4" t="s">
        <v>6</v>
      </c>
    </row>
    <row r="6" spans="2:17" ht="18.75">
      <c r="B6" s="9" t="s">
        <v>7</v>
      </c>
      <c r="C6" s="10" t="s">
        <v>8</v>
      </c>
      <c r="D6" s="10" t="s">
        <v>9</v>
      </c>
      <c r="E6" s="10" t="s">
        <v>10</v>
      </c>
      <c r="F6" s="10" t="s">
        <v>11</v>
      </c>
      <c r="G6" s="57" t="s">
        <v>12</v>
      </c>
      <c r="H6" s="58"/>
      <c r="I6" s="50" t="s">
        <v>13</v>
      </c>
      <c r="J6" s="51"/>
      <c r="K6" s="18" t="s">
        <v>14</v>
      </c>
      <c r="L6" s="10" t="s">
        <v>15</v>
      </c>
      <c r="M6" s="8"/>
      <c r="N6" s="10" t="s">
        <v>15</v>
      </c>
    </row>
    <row r="7" spans="2:17" ht="18.75">
      <c r="B7" s="11"/>
      <c r="C7" s="12"/>
      <c r="D7" s="12"/>
      <c r="E7" s="12"/>
      <c r="F7" s="12"/>
      <c r="G7" s="13"/>
      <c r="H7" s="13"/>
      <c r="I7" s="52"/>
      <c r="J7" s="53"/>
      <c r="K7" s="19"/>
      <c r="L7" s="13" t="s">
        <v>16</v>
      </c>
      <c r="M7" s="8"/>
      <c r="N7" s="13" t="s">
        <v>16</v>
      </c>
    </row>
    <row r="8" spans="2:17" ht="58.5">
      <c r="B8" s="24">
        <v>1</v>
      </c>
      <c r="C8" s="34" t="s">
        <v>193</v>
      </c>
      <c r="D8" s="35">
        <v>12688</v>
      </c>
      <c r="E8" s="35">
        <v>12688</v>
      </c>
      <c r="F8" s="23" t="s">
        <v>17</v>
      </c>
      <c r="G8" s="29" t="s">
        <v>60</v>
      </c>
      <c r="H8" s="35">
        <v>12688</v>
      </c>
      <c r="I8" s="29" t="s">
        <v>60</v>
      </c>
      <c r="J8" s="35">
        <v>12688</v>
      </c>
      <c r="K8" s="26" t="s">
        <v>194</v>
      </c>
      <c r="L8" s="30" t="s">
        <v>145</v>
      </c>
      <c r="M8" s="24" t="s">
        <v>146</v>
      </c>
      <c r="N8" s="25" t="str">
        <f>O8&amp;" "&amp;P8</f>
        <v>5  มกราคม  2569 55/2569</v>
      </c>
      <c r="O8" s="22" t="s">
        <v>267</v>
      </c>
      <c r="P8" s="20" t="s">
        <v>268</v>
      </c>
      <c r="Q8" s="15"/>
    </row>
    <row r="9" spans="2:17" ht="58.5">
      <c r="B9" s="24">
        <v>2</v>
      </c>
      <c r="C9" s="34" t="s">
        <v>195</v>
      </c>
      <c r="D9" s="35">
        <v>5590</v>
      </c>
      <c r="E9" s="35">
        <v>5590</v>
      </c>
      <c r="F9" s="23" t="s">
        <v>17</v>
      </c>
      <c r="G9" s="42" t="s">
        <v>196</v>
      </c>
      <c r="H9" s="35">
        <v>5590</v>
      </c>
      <c r="I9" s="42" t="s">
        <v>196</v>
      </c>
      <c r="J9" s="35">
        <v>5590</v>
      </c>
      <c r="K9" s="26" t="s">
        <v>194</v>
      </c>
      <c r="L9" s="30" t="s">
        <v>145</v>
      </c>
      <c r="M9" s="24" t="s">
        <v>148</v>
      </c>
      <c r="N9" s="25" t="str">
        <f t="shared" ref="N9:N18" si="0">O9&amp;" "&amp;P9</f>
        <v>12 มกราคม 2569 54/2569</v>
      </c>
      <c r="O9" s="22" t="s">
        <v>269</v>
      </c>
      <c r="P9" s="20" t="s">
        <v>270</v>
      </c>
      <c r="Q9" s="15"/>
    </row>
    <row r="10" spans="2:17" ht="58.5">
      <c r="B10" s="24">
        <v>3</v>
      </c>
      <c r="C10" s="34" t="s">
        <v>197</v>
      </c>
      <c r="D10" s="35">
        <v>5520</v>
      </c>
      <c r="E10" s="35">
        <v>5520</v>
      </c>
      <c r="F10" s="23" t="s">
        <v>17</v>
      </c>
      <c r="G10" s="29" t="s">
        <v>81</v>
      </c>
      <c r="H10" s="35">
        <v>5520</v>
      </c>
      <c r="I10" s="29" t="s">
        <v>81</v>
      </c>
      <c r="J10" s="35">
        <v>5520</v>
      </c>
      <c r="K10" s="26" t="s">
        <v>194</v>
      </c>
      <c r="L10" s="30" t="s">
        <v>156</v>
      </c>
      <c r="M10" s="24" t="s">
        <v>157</v>
      </c>
      <c r="N10" s="25" t="str">
        <f t="shared" si="0"/>
        <v>19  มกราคม  2569 56/2569</v>
      </c>
      <c r="O10" s="22" t="s">
        <v>271</v>
      </c>
      <c r="P10" s="20" t="s">
        <v>272</v>
      </c>
      <c r="Q10" s="3"/>
    </row>
    <row r="11" spans="2:17" ht="58.5">
      <c r="B11" s="24">
        <v>4</v>
      </c>
      <c r="C11" s="27" t="s">
        <v>198</v>
      </c>
      <c r="D11" s="33">
        <v>10920</v>
      </c>
      <c r="E11" s="33">
        <v>10920</v>
      </c>
      <c r="F11" s="23" t="s">
        <v>17</v>
      </c>
      <c r="G11" s="29" t="s">
        <v>60</v>
      </c>
      <c r="H11" s="33">
        <v>10920</v>
      </c>
      <c r="I11" s="29" t="s">
        <v>60</v>
      </c>
      <c r="J11" s="33">
        <v>10920</v>
      </c>
      <c r="K11" s="26" t="s">
        <v>194</v>
      </c>
      <c r="L11" s="30" t="s">
        <v>165</v>
      </c>
      <c r="M11" s="24" t="s">
        <v>166</v>
      </c>
      <c r="N11" s="25" t="str">
        <f t="shared" si="0"/>
        <v>21  มกราคม  2569 62/2569</v>
      </c>
      <c r="O11" s="22" t="s">
        <v>273</v>
      </c>
      <c r="P11" s="20" t="s">
        <v>274</v>
      </c>
      <c r="Q11" s="3"/>
    </row>
    <row r="12" spans="2:17" ht="58.5">
      <c r="B12" s="24">
        <v>5</v>
      </c>
      <c r="C12" s="27" t="s">
        <v>199</v>
      </c>
      <c r="D12" s="33">
        <v>7334</v>
      </c>
      <c r="E12" s="33">
        <v>7334</v>
      </c>
      <c r="F12" s="23" t="s">
        <v>17</v>
      </c>
      <c r="G12" s="29" t="s">
        <v>60</v>
      </c>
      <c r="H12" s="33">
        <v>7334</v>
      </c>
      <c r="I12" s="29" t="s">
        <v>60</v>
      </c>
      <c r="J12" s="33">
        <v>7334</v>
      </c>
      <c r="K12" s="26" t="s">
        <v>194</v>
      </c>
      <c r="L12" s="30" t="s">
        <v>165</v>
      </c>
      <c r="M12" s="24" t="s">
        <v>168</v>
      </c>
      <c r="N12" s="25" t="str">
        <f t="shared" si="0"/>
        <v>21  มกราคม  2569 63/2569</v>
      </c>
      <c r="O12" s="22" t="s">
        <v>273</v>
      </c>
      <c r="P12" s="20" t="s">
        <v>275</v>
      </c>
      <c r="Q12" s="3"/>
    </row>
    <row r="13" spans="2:17" ht="58.5">
      <c r="B13" s="24">
        <v>6</v>
      </c>
      <c r="C13" s="34" t="s">
        <v>200</v>
      </c>
      <c r="D13" s="35">
        <v>6500</v>
      </c>
      <c r="E13" s="35">
        <v>6500</v>
      </c>
      <c r="F13" s="23" t="s">
        <v>17</v>
      </c>
      <c r="G13" s="29" t="s">
        <v>85</v>
      </c>
      <c r="H13" s="35">
        <v>6500</v>
      </c>
      <c r="I13" s="29" t="s">
        <v>85</v>
      </c>
      <c r="J13" s="35">
        <v>6500</v>
      </c>
      <c r="K13" s="26" t="s">
        <v>194</v>
      </c>
      <c r="L13" s="30" t="s">
        <v>165</v>
      </c>
      <c r="M13" s="24" t="s">
        <v>170</v>
      </c>
      <c r="N13" s="25" t="str">
        <f t="shared" si="0"/>
        <v>23  มกราคม  2569 57/2569</v>
      </c>
      <c r="O13" s="22" t="s">
        <v>276</v>
      </c>
      <c r="P13" s="20" t="s">
        <v>277</v>
      </c>
      <c r="Q13" s="3"/>
    </row>
    <row r="14" spans="2:17" ht="58.5">
      <c r="B14" s="24">
        <v>7</v>
      </c>
      <c r="C14" s="34" t="s">
        <v>201</v>
      </c>
      <c r="D14" s="35">
        <v>11200</v>
      </c>
      <c r="E14" s="35">
        <v>11200</v>
      </c>
      <c r="F14" s="23" t="s">
        <v>17</v>
      </c>
      <c r="G14" s="29" t="s">
        <v>202</v>
      </c>
      <c r="H14" s="35">
        <v>11200</v>
      </c>
      <c r="I14" s="29" t="s">
        <v>202</v>
      </c>
      <c r="J14" s="35">
        <v>11200</v>
      </c>
      <c r="K14" s="26" t="s">
        <v>194</v>
      </c>
      <c r="L14" s="30" t="s">
        <v>174</v>
      </c>
      <c r="M14" s="24" t="s">
        <v>175</v>
      </c>
      <c r="N14" s="25" t="str">
        <f t="shared" si="0"/>
        <v>26  มกราคม  2569 61/2569</v>
      </c>
      <c r="O14" s="22" t="s">
        <v>278</v>
      </c>
      <c r="P14" s="20" t="s">
        <v>279</v>
      </c>
      <c r="Q14" s="3"/>
    </row>
    <row r="15" spans="2:17" ht="58.5">
      <c r="B15" s="24">
        <v>8</v>
      </c>
      <c r="C15" s="34" t="s">
        <v>203</v>
      </c>
      <c r="D15" s="35">
        <v>16000</v>
      </c>
      <c r="E15" s="35">
        <v>16000</v>
      </c>
      <c r="F15" s="23" t="s">
        <v>17</v>
      </c>
      <c r="G15" s="29" t="s">
        <v>204</v>
      </c>
      <c r="H15" s="35">
        <v>16000</v>
      </c>
      <c r="I15" s="29" t="s">
        <v>204</v>
      </c>
      <c r="J15" s="35">
        <v>16000</v>
      </c>
      <c r="K15" s="26" t="s">
        <v>194</v>
      </c>
      <c r="L15" s="30" t="s">
        <v>178</v>
      </c>
      <c r="M15" s="24" t="s">
        <v>179</v>
      </c>
      <c r="N15" s="25" t="str">
        <f t="shared" si="0"/>
        <v>26  มกราคม  2569 62/2569</v>
      </c>
      <c r="O15" s="22" t="s">
        <v>278</v>
      </c>
      <c r="P15" s="20" t="s">
        <v>274</v>
      </c>
      <c r="Q15" s="3"/>
    </row>
    <row r="16" spans="2:17" ht="58.5">
      <c r="B16" s="24">
        <v>9</v>
      </c>
      <c r="C16" s="34" t="s">
        <v>205</v>
      </c>
      <c r="D16" s="35">
        <v>73000</v>
      </c>
      <c r="E16" s="35">
        <v>73000</v>
      </c>
      <c r="F16" s="23" t="s">
        <v>17</v>
      </c>
      <c r="G16" s="29" t="s">
        <v>206</v>
      </c>
      <c r="H16" s="35">
        <v>73000</v>
      </c>
      <c r="I16" s="29" t="s">
        <v>206</v>
      </c>
      <c r="J16" s="35">
        <v>73000</v>
      </c>
      <c r="K16" s="26" t="s">
        <v>194</v>
      </c>
      <c r="L16" s="30" t="s">
        <v>181</v>
      </c>
      <c r="M16" s="24" t="s">
        <v>183</v>
      </c>
      <c r="N16" s="25" t="str">
        <f t="shared" si="0"/>
        <v>26  มกราคม  2569 64/2569</v>
      </c>
      <c r="O16" s="22" t="s">
        <v>278</v>
      </c>
      <c r="P16" s="20" t="s">
        <v>280</v>
      </c>
      <c r="Q16" s="3"/>
    </row>
    <row r="17" spans="2:17" ht="97.5">
      <c r="B17" s="24">
        <v>10</v>
      </c>
      <c r="C17" s="34" t="s">
        <v>207</v>
      </c>
      <c r="D17" s="35">
        <v>2610000</v>
      </c>
      <c r="E17" s="35">
        <v>2610000</v>
      </c>
      <c r="F17" s="23" t="s">
        <v>17</v>
      </c>
      <c r="G17" s="29" t="s">
        <v>208</v>
      </c>
      <c r="H17" s="35">
        <v>2610000</v>
      </c>
      <c r="I17" s="29" t="s">
        <v>208</v>
      </c>
      <c r="J17" s="35">
        <v>2610000</v>
      </c>
      <c r="K17" s="26" t="s">
        <v>194</v>
      </c>
      <c r="L17" s="30" t="s">
        <v>181</v>
      </c>
      <c r="M17" s="24" t="s">
        <v>185</v>
      </c>
      <c r="N17" s="25" t="str">
        <f t="shared" si="0"/>
        <v>29  มกราคม  2569 1/2569</v>
      </c>
      <c r="O17" s="22" t="s">
        <v>281</v>
      </c>
      <c r="P17" s="20" t="s">
        <v>35</v>
      </c>
      <c r="Q17" s="3"/>
    </row>
    <row r="18" spans="2:17" ht="58.5">
      <c r="B18" s="24">
        <v>11</v>
      </c>
      <c r="C18" s="34" t="s">
        <v>209</v>
      </c>
      <c r="D18" s="35">
        <v>20520</v>
      </c>
      <c r="E18" s="35">
        <v>20520</v>
      </c>
      <c r="F18" s="23" t="s">
        <v>17</v>
      </c>
      <c r="G18" s="29" t="s">
        <v>210</v>
      </c>
      <c r="H18" s="35">
        <v>20520</v>
      </c>
      <c r="I18" s="29" t="s">
        <v>210</v>
      </c>
      <c r="J18" s="35">
        <v>20520</v>
      </c>
      <c r="K18" s="26" t="s">
        <v>194</v>
      </c>
      <c r="L18" s="30" t="s">
        <v>181</v>
      </c>
      <c r="M18" s="24" t="s">
        <v>187</v>
      </c>
      <c r="N18" s="25" t="str">
        <f t="shared" si="0"/>
        <v>30  มกราคม  2569 65/2569</v>
      </c>
      <c r="O18" s="22" t="s">
        <v>282</v>
      </c>
      <c r="P18" s="20" t="s">
        <v>283</v>
      </c>
      <c r="Q18" s="3"/>
    </row>
  </sheetData>
  <mergeCells count="8">
    <mergeCell ref="I7:J7"/>
    <mergeCell ref="B2:N2"/>
    <mergeCell ref="B3:N3"/>
    <mergeCell ref="B4:N4"/>
    <mergeCell ref="G5:H5"/>
    <mergeCell ref="I5:J5"/>
    <mergeCell ref="G6:H6"/>
    <mergeCell ref="I6:J6"/>
  </mergeCells>
  <pageMargins left="0.7" right="0.7" top="0.75" bottom="0.75" header="0.3" footer="0.3"/>
  <pageSetup paperSize="9" scale="70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7DAE6-7B00-455D-A87C-DFA658A3D02B}">
  <dimension ref="B1:P24"/>
  <sheetViews>
    <sheetView view="pageBreakPreview" zoomScaleNormal="100" zoomScaleSheetLayoutView="100" workbookViewId="0">
      <selection activeCell="G9" sqref="G9"/>
    </sheetView>
  </sheetViews>
  <sheetFormatPr defaultRowHeight="15"/>
  <cols>
    <col min="1" max="1" width="4" customWidth="1"/>
    <col min="2" max="2" width="6.28515625" customWidth="1"/>
    <col min="3" max="3" width="35.5703125" customWidth="1"/>
    <col min="4" max="4" width="16.42578125" customWidth="1"/>
    <col min="5" max="5" width="14" customWidth="1"/>
    <col min="6" max="6" width="14.42578125" customWidth="1"/>
    <col min="7" max="7" width="17.5703125" customWidth="1"/>
    <col min="8" max="8" width="14.140625" customWidth="1"/>
    <col min="9" max="9" width="15.5703125" customWidth="1"/>
    <col min="10" max="10" width="13.5703125" customWidth="1"/>
    <col min="11" max="11" width="13.7109375" customWidth="1"/>
    <col min="12" max="13" width="0" hidden="1" customWidth="1"/>
    <col min="14" max="14" width="18.85546875" customWidth="1"/>
    <col min="15" max="16" width="0" hidden="1" customWidth="1"/>
  </cols>
  <sheetData>
    <row r="1" spans="2:16" ht="20.25">
      <c r="B1" s="1"/>
      <c r="C1" s="2"/>
      <c r="D1" s="2"/>
      <c r="E1" s="2"/>
      <c r="F1" s="2"/>
      <c r="G1" s="2"/>
      <c r="H1" s="2"/>
      <c r="I1" s="1"/>
      <c r="J1" s="1"/>
      <c r="K1" s="16"/>
      <c r="L1" s="14" t="s">
        <v>0</v>
      </c>
      <c r="M1" s="3"/>
      <c r="N1" s="3"/>
    </row>
    <row r="2" spans="2:16" ht="20.25">
      <c r="B2" s="54" t="s">
        <v>211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2:16" ht="20.25">
      <c r="B3" s="54" t="s">
        <v>1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2:16" ht="20.25">
      <c r="B4" s="54" t="s">
        <v>212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2:16" ht="18.75">
      <c r="B5" s="4" t="s">
        <v>2</v>
      </c>
      <c r="C5" s="5"/>
      <c r="D5" s="6"/>
      <c r="E5" s="7"/>
      <c r="F5" s="5"/>
      <c r="G5" s="55" t="s">
        <v>3</v>
      </c>
      <c r="H5" s="56"/>
      <c r="I5" s="48" t="s">
        <v>4</v>
      </c>
      <c r="J5" s="49"/>
      <c r="K5" s="17" t="s">
        <v>5</v>
      </c>
      <c r="L5" s="4" t="s">
        <v>6</v>
      </c>
      <c r="M5" s="8"/>
      <c r="N5" s="4" t="s">
        <v>6</v>
      </c>
    </row>
    <row r="6" spans="2:16" ht="18.75">
      <c r="B6" s="9" t="s">
        <v>7</v>
      </c>
      <c r="C6" s="10" t="s">
        <v>8</v>
      </c>
      <c r="D6" s="10" t="s">
        <v>9</v>
      </c>
      <c r="E6" s="10" t="s">
        <v>10</v>
      </c>
      <c r="F6" s="10" t="s">
        <v>11</v>
      </c>
      <c r="G6" s="57" t="s">
        <v>12</v>
      </c>
      <c r="H6" s="58"/>
      <c r="I6" s="50" t="s">
        <v>13</v>
      </c>
      <c r="J6" s="51"/>
      <c r="K6" s="18" t="s">
        <v>14</v>
      </c>
      <c r="L6" s="10" t="s">
        <v>15</v>
      </c>
      <c r="M6" s="8"/>
      <c r="N6" s="10" t="s">
        <v>15</v>
      </c>
    </row>
    <row r="7" spans="2:16" ht="18.75">
      <c r="B7" s="11"/>
      <c r="C7" s="12"/>
      <c r="D7" s="12"/>
      <c r="E7" s="12"/>
      <c r="F7" s="12"/>
      <c r="G7" s="46"/>
      <c r="H7" s="47"/>
      <c r="I7" s="52"/>
      <c r="J7" s="53"/>
      <c r="K7" s="19"/>
      <c r="L7" s="13" t="s">
        <v>16</v>
      </c>
      <c r="M7" s="8"/>
      <c r="N7" s="13" t="s">
        <v>16</v>
      </c>
    </row>
    <row r="8" spans="2:16" ht="58.5">
      <c r="B8" s="24">
        <v>1</v>
      </c>
      <c r="C8" s="34" t="s">
        <v>213</v>
      </c>
      <c r="D8" s="33">
        <v>11840</v>
      </c>
      <c r="E8" s="33">
        <v>11840</v>
      </c>
      <c r="F8" s="23" t="s">
        <v>17</v>
      </c>
      <c r="G8" s="25" t="s">
        <v>97</v>
      </c>
      <c r="H8" s="33">
        <v>11840</v>
      </c>
      <c r="I8" s="25" t="s">
        <v>97</v>
      </c>
      <c r="J8" s="33">
        <v>11840</v>
      </c>
      <c r="K8" s="26" t="s">
        <v>69</v>
      </c>
      <c r="L8" s="30" t="s">
        <v>145</v>
      </c>
      <c r="M8" s="24" t="s">
        <v>146</v>
      </c>
      <c r="N8" s="25" t="str">
        <f>O8&amp;" "&amp;P8</f>
        <v>2  กุมภาพันธ์ 2569 64/2569</v>
      </c>
      <c r="O8" s="22" t="s">
        <v>284</v>
      </c>
      <c r="P8" s="20" t="s">
        <v>280</v>
      </c>
    </row>
    <row r="9" spans="2:16" ht="78">
      <c r="B9" s="24">
        <v>2</v>
      </c>
      <c r="C9" s="27" t="s">
        <v>214</v>
      </c>
      <c r="D9" s="35">
        <v>7400</v>
      </c>
      <c r="E9" s="35">
        <v>7400</v>
      </c>
      <c r="F9" s="23" t="s">
        <v>17</v>
      </c>
      <c r="G9" s="29" t="s">
        <v>73</v>
      </c>
      <c r="H9" s="35">
        <v>7400</v>
      </c>
      <c r="I9" s="29" t="s">
        <v>73</v>
      </c>
      <c r="J9" s="35">
        <v>7400</v>
      </c>
      <c r="K9" s="26" t="s">
        <v>69</v>
      </c>
      <c r="L9" s="30" t="s">
        <v>165</v>
      </c>
      <c r="M9" s="24" t="s">
        <v>166</v>
      </c>
      <c r="N9" s="25" t="str">
        <f>O9&amp;" "&amp;P9</f>
        <v>2 กุมภาพันธ์ 2569 75/2569</v>
      </c>
      <c r="O9" s="22" t="s">
        <v>285</v>
      </c>
      <c r="P9" s="21" t="s">
        <v>286</v>
      </c>
    </row>
    <row r="10" spans="2:16" ht="58.5">
      <c r="B10" s="24">
        <v>3</v>
      </c>
      <c r="C10" s="34" t="s">
        <v>215</v>
      </c>
      <c r="D10" s="28">
        <v>96000</v>
      </c>
      <c r="E10" s="28">
        <v>96000</v>
      </c>
      <c r="F10" s="23" t="s">
        <v>17</v>
      </c>
      <c r="G10" s="25" t="s">
        <v>216</v>
      </c>
      <c r="H10" s="28">
        <v>96000</v>
      </c>
      <c r="I10" s="25" t="s">
        <v>216</v>
      </c>
      <c r="J10" s="28">
        <v>96000</v>
      </c>
      <c r="K10" s="26" t="s">
        <v>69</v>
      </c>
      <c r="L10" s="30" t="s">
        <v>165</v>
      </c>
      <c r="M10" s="24" t="s">
        <v>168</v>
      </c>
      <c r="N10" s="25" t="str">
        <f t="shared" ref="N10:N21" si="0">O10&amp;" "&amp;P10</f>
        <v>3  กุมภาพันธ์ 2569 66/2569</v>
      </c>
      <c r="O10" s="22" t="s">
        <v>287</v>
      </c>
      <c r="P10" s="20" t="s">
        <v>288</v>
      </c>
    </row>
    <row r="11" spans="2:16" ht="58.5">
      <c r="B11" s="24">
        <v>4</v>
      </c>
      <c r="C11" s="43" t="s">
        <v>217</v>
      </c>
      <c r="D11" s="35">
        <v>98400</v>
      </c>
      <c r="E11" s="35">
        <v>98400</v>
      </c>
      <c r="F11" s="23" t="s">
        <v>17</v>
      </c>
      <c r="G11" s="29" t="s">
        <v>218</v>
      </c>
      <c r="H11" s="35">
        <v>98400</v>
      </c>
      <c r="I11" s="29" t="s">
        <v>218</v>
      </c>
      <c r="J11" s="35">
        <v>98400</v>
      </c>
      <c r="K11" s="26" t="s">
        <v>69</v>
      </c>
      <c r="L11" s="30" t="s">
        <v>178</v>
      </c>
      <c r="M11" s="24" t="s">
        <v>179</v>
      </c>
      <c r="N11" s="25" t="str">
        <f t="shared" si="0"/>
        <v>4 กุมภาพันธ์ 2569 67/2569</v>
      </c>
      <c r="O11" s="22" t="s">
        <v>289</v>
      </c>
      <c r="P11" s="20" t="s">
        <v>290</v>
      </c>
    </row>
    <row r="12" spans="2:16" ht="58.5">
      <c r="B12" s="24">
        <v>5</v>
      </c>
      <c r="C12" s="34" t="s">
        <v>219</v>
      </c>
      <c r="D12" s="33">
        <v>7055</v>
      </c>
      <c r="E12" s="33">
        <v>7055</v>
      </c>
      <c r="F12" s="23" t="s">
        <v>17</v>
      </c>
      <c r="G12" s="25" t="s">
        <v>97</v>
      </c>
      <c r="H12" s="33">
        <v>7055</v>
      </c>
      <c r="I12" s="25" t="s">
        <v>97</v>
      </c>
      <c r="J12" s="33">
        <v>7055</v>
      </c>
      <c r="K12" s="26" t="s">
        <v>69</v>
      </c>
      <c r="L12" s="30" t="s">
        <v>181</v>
      </c>
      <c r="M12" s="24" t="s">
        <v>183</v>
      </c>
      <c r="N12" s="25" t="str">
        <f t="shared" si="0"/>
        <v>4 กุมภาพันธ์ 2569 68/2569</v>
      </c>
      <c r="O12" s="22" t="s">
        <v>289</v>
      </c>
      <c r="P12" s="20" t="s">
        <v>291</v>
      </c>
    </row>
    <row r="13" spans="2:16" ht="58.5">
      <c r="B13" s="24">
        <v>6</v>
      </c>
      <c r="C13" s="34" t="s">
        <v>220</v>
      </c>
      <c r="D13" s="33">
        <v>8620</v>
      </c>
      <c r="E13" s="33">
        <v>8620</v>
      </c>
      <c r="F13" s="23" t="s">
        <v>17</v>
      </c>
      <c r="G13" s="29" t="s">
        <v>85</v>
      </c>
      <c r="H13" s="33">
        <v>8620</v>
      </c>
      <c r="I13" s="29" t="s">
        <v>85</v>
      </c>
      <c r="J13" s="33">
        <v>8620</v>
      </c>
      <c r="K13" s="26" t="s">
        <v>69</v>
      </c>
      <c r="L13" s="30" t="s">
        <v>181</v>
      </c>
      <c r="M13" s="24" t="s">
        <v>185</v>
      </c>
      <c r="N13" s="25" t="str">
        <f t="shared" si="0"/>
        <v>5 กุมภาพันธ์ 2569 69/2569</v>
      </c>
      <c r="O13" s="22" t="s">
        <v>292</v>
      </c>
      <c r="P13" s="20" t="s">
        <v>293</v>
      </c>
    </row>
    <row r="14" spans="2:16" ht="97.5">
      <c r="B14" s="24">
        <v>7</v>
      </c>
      <c r="C14" s="44" t="s">
        <v>221</v>
      </c>
      <c r="D14" s="33">
        <v>105600</v>
      </c>
      <c r="E14" s="33">
        <v>105600</v>
      </c>
      <c r="F14" s="23" t="s">
        <v>17</v>
      </c>
      <c r="G14" s="29" t="s">
        <v>222</v>
      </c>
      <c r="H14" s="33">
        <v>105600</v>
      </c>
      <c r="I14" s="29" t="s">
        <v>222</v>
      </c>
      <c r="J14" s="33">
        <v>105600</v>
      </c>
      <c r="K14" s="26" t="s">
        <v>69</v>
      </c>
      <c r="L14" s="30" t="s">
        <v>181</v>
      </c>
      <c r="M14" s="24" t="s">
        <v>187</v>
      </c>
      <c r="N14" s="25" t="str">
        <f t="shared" si="0"/>
        <v>5 กุมภาพันธ์ 2569 70/2569</v>
      </c>
      <c r="O14" s="22" t="s">
        <v>292</v>
      </c>
      <c r="P14" s="20" t="s">
        <v>294</v>
      </c>
    </row>
    <row r="15" spans="2:16" ht="58.5">
      <c r="B15" s="24">
        <v>8</v>
      </c>
      <c r="C15" s="34" t="s">
        <v>223</v>
      </c>
      <c r="D15" s="35">
        <v>12179</v>
      </c>
      <c r="E15" s="35">
        <v>12179</v>
      </c>
      <c r="F15" s="23" t="s">
        <v>17</v>
      </c>
      <c r="G15" s="29" t="s">
        <v>60</v>
      </c>
      <c r="H15" s="35">
        <v>12179</v>
      </c>
      <c r="I15" s="29" t="s">
        <v>60</v>
      </c>
      <c r="J15" s="35">
        <v>12179</v>
      </c>
      <c r="K15" s="26" t="s">
        <v>69</v>
      </c>
      <c r="L15" s="37"/>
      <c r="M15" s="15"/>
      <c r="N15" s="25" t="str">
        <f t="shared" si="0"/>
        <v>5 กุมภาพันธ์ 2569 73/2569</v>
      </c>
      <c r="O15" s="22" t="s">
        <v>292</v>
      </c>
      <c r="P15" s="20" t="s">
        <v>295</v>
      </c>
    </row>
    <row r="16" spans="2:16" ht="58.5">
      <c r="B16" s="24">
        <v>9</v>
      </c>
      <c r="C16" s="27" t="s">
        <v>224</v>
      </c>
      <c r="D16" s="35">
        <v>33714</v>
      </c>
      <c r="E16" s="35">
        <v>33714</v>
      </c>
      <c r="F16" s="23" t="s">
        <v>17</v>
      </c>
      <c r="G16" s="25" t="s">
        <v>225</v>
      </c>
      <c r="H16" s="35">
        <v>33714</v>
      </c>
      <c r="I16" s="25" t="s">
        <v>225</v>
      </c>
      <c r="J16" s="35">
        <v>33714</v>
      </c>
      <c r="K16" s="26" t="s">
        <v>69</v>
      </c>
      <c r="L16" s="37"/>
      <c r="M16" s="15"/>
      <c r="N16" s="25" t="str">
        <f t="shared" si="0"/>
        <v>10 กุมภาพันธ์ 2569 74/2569</v>
      </c>
      <c r="O16" s="22" t="s">
        <v>296</v>
      </c>
      <c r="P16" s="20" t="s">
        <v>297</v>
      </c>
    </row>
    <row r="17" spans="2:16" ht="58.5">
      <c r="B17" s="24">
        <v>10</v>
      </c>
      <c r="C17" s="27" t="s">
        <v>226</v>
      </c>
      <c r="D17" s="35">
        <v>50000</v>
      </c>
      <c r="E17" s="35">
        <v>50000</v>
      </c>
      <c r="F17" s="23" t="s">
        <v>17</v>
      </c>
      <c r="G17" s="29" t="s">
        <v>218</v>
      </c>
      <c r="H17" s="35">
        <v>50000</v>
      </c>
      <c r="I17" s="29" t="s">
        <v>218</v>
      </c>
      <c r="J17" s="35">
        <v>50000</v>
      </c>
      <c r="K17" s="26" t="s">
        <v>69</v>
      </c>
      <c r="L17" s="37"/>
      <c r="M17" s="15"/>
      <c r="N17" s="25" t="str">
        <f t="shared" si="0"/>
        <v>20 กุมภาพันธ์ 2569 79/2569</v>
      </c>
      <c r="O17" s="22" t="s">
        <v>298</v>
      </c>
      <c r="P17" s="21" t="s">
        <v>299</v>
      </c>
    </row>
    <row r="18" spans="2:16" ht="78">
      <c r="B18" s="24">
        <v>11</v>
      </c>
      <c r="C18" s="32" t="s">
        <v>227</v>
      </c>
      <c r="D18" s="35">
        <v>5806.5</v>
      </c>
      <c r="E18" s="35">
        <v>5806.5</v>
      </c>
      <c r="F18" s="23" t="s">
        <v>17</v>
      </c>
      <c r="G18" s="29" t="s">
        <v>228</v>
      </c>
      <c r="H18" s="35">
        <v>5806.5</v>
      </c>
      <c r="I18" s="29" t="s">
        <v>228</v>
      </c>
      <c r="J18" s="35">
        <v>5806.5</v>
      </c>
      <c r="K18" s="26" t="s">
        <v>69</v>
      </c>
      <c r="L18" s="37"/>
      <c r="M18" s="15"/>
      <c r="N18" s="25" t="str">
        <f t="shared" si="0"/>
        <v>27 กุมภาพันธ์ 2569 76/2569</v>
      </c>
      <c r="O18" s="22" t="s">
        <v>300</v>
      </c>
      <c r="P18" s="20" t="s">
        <v>301</v>
      </c>
    </row>
    <row r="19" spans="2:16" ht="58.5">
      <c r="B19" s="24">
        <v>12</v>
      </c>
      <c r="C19" s="32" t="s">
        <v>229</v>
      </c>
      <c r="D19" s="35">
        <v>22270.5</v>
      </c>
      <c r="E19" s="35">
        <v>22270.5</v>
      </c>
      <c r="F19" s="23" t="s">
        <v>17</v>
      </c>
      <c r="G19" s="29" t="s">
        <v>228</v>
      </c>
      <c r="H19" s="35">
        <v>22270.5</v>
      </c>
      <c r="I19" s="29" t="s">
        <v>228</v>
      </c>
      <c r="J19" s="35">
        <v>22270.5</v>
      </c>
      <c r="K19" s="26" t="s">
        <v>69</v>
      </c>
      <c r="L19" s="37"/>
      <c r="M19" s="15"/>
      <c r="N19" s="25" t="str">
        <f t="shared" si="0"/>
        <v>27 กุมภาพันธ์ 2569 77/2569</v>
      </c>
      <c r="O19" s="22" t="s">
        <v>300</v>
      </c>
      <c r="P19" s="20" t="s">
        <v>302</v>
      </c>
    </row>
    <row r="20" spans="2:16" ht="58.5">
      <c r="B20" s="24">
        <v>13</v>
      </c>
      <c r="C20" s="32" t="s">
        <v>230</v>
      </c>
      <c r="D20" s="35">
        <v>12193.65</v>
      </c>
      <c r="E20" s="35">
        <v>12193.65</v>
      </c>
      <c r="F20" s="23" t="s">
        <v>17</v>
      </c>
      <c r="G20" s="29" t="s">
        <v>228</v>
      </c>
      <c r="H20" s="35">
        <v>12193.65</v>
      </c>
      <c r="I20" s="29" t="s">
        <v>228</v>
      </c>
      <c r="J20" s="35">
        <v>12193.65</v>
      </c>
      <c r="K20" s="26" t="s">
        <v>69</v>
      </c>
      <c r="L20" s="37"/>
      <c r="M20" s="15"/>
      <c r="N20" s="25" t="str">
        <f t="shared" si="0"/>
        <v>27 กุมภาพันธ์ 2569 80/2569</v>
      </c>
      <c r="O20" s="22" t="s">
        <v>300</v>
      </c>
      <c r="P20" s="21" t="s">
        <v>303</v>
      </c>
    </row>
    <row r="21" spans="2:16" ht="58.5">
      <c r="B21" s="24">
        <v>14</v>
      </c>
      <c r="C21" s="32" t="s">
        <v>231</v>
      </c>
      <c r="D21" s="35">
        <v>46768.05</v>
      </c>
      <c r="E21" s="35">
        <v>46768.05</v>
      </c>
      <c r="F21" s="23" t="s">
        <v>17</v>
      </c>
      <c r="G21" s="29" t="s">
        <v>232</v>
      </c>
      <c r="H21" s="35">
        <v>46768.05</v>
      </c>
      <c r="I21" s="29" t="s">
        <v>232</v>
      </c>
      <c r="J21" s="35">
        <v>46768.05</v>
      </c>
      <c r="K21" s="26" t="s">
        <v>69</v>
      </c>
      <c r="L21" s="37"/>
      <c r="M21" s="15"/>
      <c r="N21" s="25" t="str">
        <f t="shared" si="0"/>
        <v>27 กุมภาพันธ์ 2569 81/2569</v>
      </c>
      <c r="O21" s="22" t="s">
        <v>300</v>
      </c>
      <c r="P21" s="21" t="s">
        <v>304</v>
      </c>
    </row>
    <row r="22" spans="2:16" ht="20.25">
      <c r="B22" s="1"/>
      <c r="C22" s="2"/>
      <c r="D22" s="2"/>
      <c r="E22" s="2"/>
      <c r="F22" s="2"/>
      <c r="G22" s="2"/>
      <c r="H22" s="2"/>
      <c r="I22" s="1"/>
      <c r="J22" s="1"/>
      <c r="K22" s="16"/>
      <c r="L22" s="2"/>
      <c r="M22" s="3"/>
      <c r="N22" s="3"/>
    </row>
    <row r="23" spans="2:16" ht="20.25">
      <c r="B23" s="1"/>
      <c r="C23" s="2"/>
      <c r="D23" s="2"/>
      <c r="E23" s="2"/>
      <c r="F23" s="2"/>
      <c r="G23" s="2"/>
      <c r="H23" s="2"/>
      <c r="I23" s="1"/>
      <c r="J23" s="1"/>
      <c r="K23" s="16"/>
      <c r="L23" s="2"/>
      <c r="M23" s="3"/>
      <c r="N23" s="3"/>
    </row>
    <row r="24" spans="2:16" ht="20.25">
      <c r="B24" s="1"/>
      <c r="C24" s="2"/>
      <c r="D24" s="2"/>
      <c r="E24" s="2"/>
      <c r="F24" s="2"/>
      <c r="G24" s="2"/>
      <c r="H24" s="2"/>
      <c r="I24" s="1"/>
      <c r="J24" s="1"/>
      <c r="K24" s="16"/>
      <c r="L24" s="2"/>
      <c r="M24" s="3"/>
      <c r="N24" s="3"/>
    </row>
  </sheetData>
  <mergeCells count="9">
    <mergeCell ref="G7:H7"/>
    <mergeCell ref="I7:J7"/>
    <mergeCell ref="B2:N2"/>
    <mergeCell ref="B3:N3"/>
    <mergeCell ref="B4:N4"/>
    <mergeCell ref="G5:H5"/>
    <mergeCell ref="I5:J5"/>
    <mergeCell ref="G6:H6"/>
    <mergeCell ref="I6:J6"/>
  </mergeCells>
  <pageMargins left="0.7" right="0.7" top="0.75" bottom="0.75" header="0.3" footer="0.3"/>
  <pageSetup paperSize="9" scale="70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FEC67-9502-4235-9EBA-8081E8FF70BF}">
  <dimension ref="B1:P35"/>
  <sheetViews>
    <sheetView view="pageBreakPreview" zoomScaleNormal="100" zoomScaleSheetLayoutView="100" workbookViewId="0">
      <selection activeCell="S5" sqref="S5"/>
    </sheetView>
  </sheetViews>
  <sheetFormatPr defaultRowHeight="15"/>
  <cols>
    <col min="1" max="1" width="3.85546875" customWidth="1"/>
    <col min="2" max="2" width="6.28515625" customWidth="1"/>
    <col min="3" max="3" width="34.7109375" customWidth="1"/>
    <col min="4" max="4" width="16.42578125" customWidth="1"/>
    <col min="5" max="5" width="15.140625" customWidth="1"/>
    <col min="6" max="6" width="14.42578125" customWidth="1"/>
    <col min="7" max="7" width="16.7109375" customWidth="1"/>
    <col min="8" max="8" width="14.7109375" customWidth="1"/>
    <col min="9" max="9" width="16.7109375" customWidth="1"/>
    <col min="10" max="10" width="14.85546875" customWidth="1"/>
    <col min="11" max="11" width="13.7109375" customWidth="1"/>
    <col min="12" max="13" width="0" hidden="1" customWidth="1"/>
    <col min="14" max="14" width="18.7109375" customWidth="1"/>
    <col min="15" max="16" width="0" hidden="1" customWidth="1"/>
  </cols>
  <sheetData>
    <row r="1" spans="2:16" ht="20.25">
      <c r="B1" s="1"/>
      <c r="C1" s="2"/>
      <c r="D1" s="2"/>
      <c r="E1" s="2"/>
      <c r="F1" s="2"/>
      <c r="G1" s="2"/>
      <c r="H1" s="2"/>
      <c r="I1" s="1"/>
      <c r="J1" s="1"/>
      <c r="K1" s="16"/>
      <c r="L1" s="14" t="s">
        <v>0</v>
      </c>
      <c r="M1" s="3"/>
      <c r="N1" s="3"/>
    </row>
    <row r="2" spans="2:16" ht="20.25">
      <c r="B2" s="54" t="s">
        <v>233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2:16" ht="20.25">
      <c r="B3" s="54" t="s">
        <v>1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2:16" ht="20.25">
      <c r="B4" s="54" t="s">
        <v>234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2:16" ht="18.75">
      <c r="B5" s="4" t="s">
        <v>2</v>
      </c>
      <c r="C5" s="5"/>
      <c r="D5" s="6"/>
      <c r="E5" s="7"/>
      <c r="F5" s="5"/>
      <c r="G5" s="55" t="s">
        <v>3</v>
      </c>
      <c r="H5" s="56"/>
      <c r="I5" s="48" t="s">
        <v>4</v>
      </c>
      <c r="J5" s="49"/>
      <c r="K5" s="17" t="s">
        <v>5</v>
      </c>
      <c r="L5" s="4" t="s">
        <v>6</v>
      </c>
      <c r="M5" s="8"/>
      <c r="N5" s="4" t="s">
        <v>6</v>
      </c>
    </row>
    <row r="6" spans="2:16" ht="18.75">
      <c r="B6" s="9" t="s">
        <v>7</v>
      </c>
      <c r="C6" s="10" t="s">
        <v>8</v>
      </c>
      <c r="D6" s="10" t="s">
        <v>9</v>
      </c>
      <c r="E6" s="10" t="s">
        <v>10</v>
      </c>
      <c r="F6" s="10" t="s">
        <v>11</v>
      </c>
      <c r="G6" s="57" t="s">
        <v>12</v>
      </c>
      <c r="H6" s="58"/>
      <c r="I6" s="50" t="s">
        <v>13</v>
      </c>
      <c r="J6" s="51"/>
      <c r="K6" s="18" t="s">
        <v>14</v>
      </c>
      <c r="L6" s="10" t="s">
        <v>15</v>
      </c>
      <c r="M6" s="8"/>
      <c r="N6" s="10" t="s">
        <v>15</v>
      </c>
    </row>
    <row r="7" spans="2:16" ht="18.75">
      <c r="B7" s="11"/>
      <c r="C7" s="12"/>
      <c r="D7" s="12"/>
      <c r="E7" s="12"/>
      <c r="F7" s="12"/>
      <c r="G7" s="46"/>
      <c r="H7" s="47"/>
      <c r="I7" s="52"/>
      <c r="J7" s="53"/>
      <c r="K7" s="19"/>
      <c r="L7" s="13" t="s">
        <v>16</v>
      </c>
      <c r="M7" s="8"/>
      <c r="N7" s="13" t="s">
        <v>16</v>
      </c>
    </row>
    <row r="8" spans="2:16" ht="58.5">
      <c r="B8" s="24">
        <v>1</v>
      </c>
      <c r="C8" s="34" t="s">
        <v>235</v>
      </c>
      <c r="D8" s="35">
        <v>22500</v>
      </c>
      <c r="E8" s="35">
        <v>22500</v>
      </c>
      <c r="F8" s="23" t="s">
        <v>17</v>
      </c>
      <c r="G8" s="25" t="s">
        <v>236</v>
      </c>
      <c r="H8" s="35">
        <v>22500</v>
      </c>
      <c r="I8" s="25" t="s">
        <v>236</v>
      </c>
      <c r="J8" s="35">
        <v>22500</v>
      </c>
      <c r="K8" s="26" t="s">
        <v>194</v>
      </c>
      <c r="L8" s="30" t="s">
        <v>145</v>
      </c>
      <c r="M8" s="24" t="s">
        <v>146</v>
      </c>
      <c r="N8" s="25" t="str">
        <f>O8&amp;" "&amp;P8</f>
        <v>2  มีนาคม  2569 86/2569</v>
      </c>
      <c r="O8" s="22" t="s">
        <v>305</v>
      </c>
      <c r="P8" s="21" t="s">
        <v>306</v>
      </c>
    </row>
    <row r="9" spans="2:16" ht="58.5">
      <c r="B9" s="24">
        <v>2</v>
      </c>
      <c r="C9" s="34" t="s">
        <v>237</v>
      </c>
      <c r="D9" s="35">
        <v>7141</v>
      </c>
      <c r="E9" s="35">
        <v>7141</v>
      </c>
      <c r="F9" s="23" t="s">
        <v>17</v>
      </c>
      <c r="G9" s="29" t="s">
        <v>60</v>
      </c>
      <c r="H9" s="35">
        <v>7141</v>
      </c>
      <c r="I9" s="29" t="s">
        <v>60</v>
      </c>
      <c r="J9" s="35">
        <v>7141</v>
      </c>
      <c r="K9" s="26" t="s">
        <v>194</v>
      </c>
      <c r="L9" s="30" t="s">
        <v>165</v>
      </c>
      <c r="M9" s="24" t="s">
        <v>168</v>
      </c>
      <c r="N9" s="25" t="str">
        <f t="shared" ref="N9:N35" si="0">O9&amp;" "&amp;P9</f>
        <v>4  มีนาคม  2569 85/2569</v>
      </c>
      <c r="O9" s="22" t="s">
        <v>307</v>
      </c>
      <c r="P9" s="21" t="s">
        <v>308</v>
      </c>
    </row>
    <row r="10" spans="2:16" ht="97.5">
      <c r="B10" s="24">
        <v>3</v>
      </c>
      <c r="C10" s="34" t="s">
        <v>238</v>
      </c>
      <c r="D10" s="35">
        <v>441000</v>
      </c>
      <c r="E10" s="35">
        <v>441000</v>
      </c>
      <c r="F10" s="23" t="s">
        <v>17</v>
      </c>
      <c r="G10" s="29" t="s">
        <v>109</v>
      </c>
      <c r="H10" s="35">
        <v>441000</v>
      </c>
      <c r="I10" s="29" t="s">
        <v>109</v>
      </c>
      <c r="J10" s="35">
        <v>441000</v>
      </c>
      <c r="K10" s="26" t="s">
        <v>194</v>
      </c>
      <c r="L10" s="30" t="s">
        <v>178</v>
      </c>
      <c r="M10" s="24" t="s">
        <v>179</v>
      </c>
      <c r="N10" s="25" t="str">
        <f t="shared" si="0"/>
        <v>4  มีนาคม  2569 14/2569</v>
      </c>
      <c r="O10" s="22" t="s">
        <v>307</v>
      </c>
      <c r="P10" s="21" t="s">
        <v>309</v>
      </c>
    </row>
    <row r="11" spans="2:16" ht="58.5">
      <c r="B11" s="24">
        <v>4</v>
      </c>
      <c r="C11" s="34" t="s">
        <v>239</v>
      </c>
      <c r="D11" s="35">
        <v>6800</v>
      </c>
      <c r="E11" s="35">
        <v>6800</v>
      </c>
      <c r="F11" s="23" t="s">
        <v>17</v>
      </c>
      <c r="G11" s="29" t="s">
        <v>85</v>
      </c>
      <c r="H11" s="35">
        <v>6800</v>
      </c>
      <c r="I11" s="29" t="s">
        <v>85</v>
      </c>
      <c r="J11" s="35">
        <v>6800</v>
      </c>
      <c r="K11" s="26" t="s">
        <v>194</v>
      </c>
      <c r="L11" s="30" t="s">
        <v>181</v>
      </c>
      <c r="M11" s="24" t="s">
        <v>183</v>
      </c>
      <c r="N11" s="25" t="str">
        <f t="shared" si="0"/>
        <v>5  มีนาคม  2569 84/2569</v>
      </c>
      <c r="O11" s="22" t="s">
        <v>310</v>
      </c>
      <c r="P11" s="21" t="s">
        <v>311</v>
      </c>
    </row>
    <row r="12" spans="2:16" ht="58.5">
      <c r="B12" s="24">
        <v>5</v>
      </c>
      <c r="C12" s="32" t="s">
        <v>240</v>
      </c>
      <c r="D12" s="35">
        <v>32573.279999999999</v>
      </c>
      <c r="E12" s="35">
        <v>32573.279999999999</v>
      </c>
      <c r="F12" s="23" t="s">
        <v>17</v>
      </c>
      <c r="G12" s="29" t="s">
        <v>228</v>
      </c>
      <c r="H12" s="35">
        <v>32573.279999999999</v>
      </c>
      <c r="I12" s="29" t="s">
        <v>228</v>
      </c>
      <c r="J12" s="35">
        <v>32573.279999999999</v>
      </c>
      <c r="K12" s="26" t="s">
        <v>194</v>
      </c>
      <c r="L12" s="30" t="s">
        <v>181</v>
      </c>
      <c r="M12" s="24" t="s">
        <v>185</v>
      </c>
      <c r="N12" s="25" t="str">
        <f t="shared" si="0"/>
        <v>5  มีนาคม  2569 87/2569</v>
      </c>
      <c r="O12" s="22" t="s">
        <v>310</v>
      </c>
      <c r="P12" s="21" t="s">
        <v>312</v>
      </c>
    </row>
    <row r="13" spans="2:16" ht="58.5">
      <c r="B13" s="24">
        <v>6</v>
      </c>
      <c r="C13" s="32" t="s">
        <v>241</v>
      </c>
      <c r="D13" s="35">
        <v>124932.96</v>
      </c>
      <c r="E13" s="35">
        <v>124932.96</v>
      </c>
      <c r="F13" s="23" t="s">
        <v>17</v>
      </c>
      <c r="G13" s="29" t="s">
        <v>228</v>
      </c>
      <c r="H13" s="35">
        <v>124932.96</v>
      </c>
      <c r="I13" s="29" t="s">
        <v>228</v>
      </c>
      <c r="J13" s="35">
        <v>124932.96</v>
      </c>
      <c r="K13" s="26" t="s">
        <v>194</v>
      </c>
      <c r="L13" s="30" t="s">
        <v>181</v>
      </c>
      <c r="M13" s="24" t="s">
        <v>187</v>
      </c>
      <c r="N13" s="25" t="str">
        <f t="shared" si="0"/>
        <v>5  มีนาคม  2569 88/2569</v>
      </c>
      <c r="O13" s="22" t="s">
        <v>310</v>
      </c>
      <c r="P13" s="21" t="s">
        <v>313</v>
      </c>
    </row>
    <row r="14" spans="2:16" ht="97.5">
      <c r="B14" s="24">
        <v>7</v>
      </c>
      <c r="C14" s="32" t="s">
        <v>242</v>
      </c>
      <c r="D14" s="35">
        <v>240000</v>
      </c>
      <c r="E14" s="35">
        <v>240000</v>
      </c>
      <c r="F14" s="23" t="s">
        <v>17</v>
      </c>
      <c r="G14" s="29" t="s">
        <v>109</v>
      </c>
      <c r="H14" s="35">
        <v>240000</v>
      </c>
      <c r="I14" s="29" t="s">
        <v>109</v>
      </c>
      <c r="J14" s="35">
        <v>240000</v>
      </c>
      <c r="K14" s="26" t="s">
        <v>194</v>
      </c>
      <c r="L14" s="37"/>
      <c r="M14" s="15"/>
      <c r="N14" s="25" t="str">
        <f t="shared" si="0"/>
        <v>5  มีนาคม  2569 15/2569</v>
      </c>
      <c r="O14" s="22" t="s">
        <v>310</v>
      </c>
      <c r="P14" s="21" t="s">
        <v>83</v>
      </c>
    </row>
    <row r="15" spans="2:16" ht="58.5">
      <c r="B15" s="24">
        <v>8</v>
      </c>
      <c r="C15" s="34" t="s">
        <v>243</v>
      </c>
      <c r="D15" s="35">
        <v>6415</v>
      </c>
      <c r="E15" s="35">
        <v>6415</v>
      </c>
      <c r="F15" s="23" t="s">
        <v>17</v>
      </c>
      <c r="G15" s="29" t="s">
        <v>67</v>
      </c>
      <c r="H15" s="35">
        <v>6415</v>
      </c>
      <c r="I15" s="29" t="s">
        <v>67</v>
      </c>
      <c r="J15" s="35">
        <v>6415</v>
      </c>
      <c r="K15" s="26" t="s">
        <v>194</v>
      </c>
      <c r="L15" s="37"/>
      <c r="M15" s="15"/>
      <c r="N15" s="25" t="str">
        <f t="shared" si="0"/>
        <v>6  มีนาคม  2569 83/2569</v>
      </c>
      <c r="O15" s="22" t="s">
        <v>314</v>
      </c>
      <c r="P15" s="21" t="s">
        <v>315</v>
      </c>
    </row>
    <row r="16" spans="2:16" ht="78">
      <c r="B16" s="24">
        <v>9</v>
      </c>
      <c r="C16" s="34" t="s">
        <v>244</v>
      </c>
      <c r="D16" s="35">
        <v>176000</v>
      </c>
      <c r="E16" s="35">
        <v>176000</v>
      </c>
      <c r="F16" s="23" t="s">
        <v>17</v>
      </c>
      <c r="G16" s="29" t="s">
        <v>109</v>
      </c>
      <c r="H16" s="35">
        <v>176000</v>
      </c>
      <c r="I16" s="29" t="s">
        <v>109</v>
      </c>
      <c r="J16" s="35">
        <v>176000</v>
      </c>
      <c r="K16" s="26" t="s">
        <v>194</v>
      </c>
      <c r="L16" s="37"/>
      <c r="M16" s="15"/>
      <c r="N16" s="25" t="str">
        <f t="shared" si="0"/>
        <v>6  มีนาคม  2569 16/2569</v>
      </c>
      <c r="O16" s="22" t="s">
        <v>314</v>
      </c>
      <c r="P16" s="21" t="s">
        <v>316</v>
      </c>
    </row>
    <row r="17" spans="2:16" ht="58.5">
      <c r="B17" s="24">
        <v>10</v>
      </c>
      <c r="C17" s="34" t="s">
        <v>245</v>
      </c>
      <c r="D17" s="35">
        <v>24000</v>
      </c>
      <c r="E17" s="35">
        <v>24000</v>
      </c>
      <c r="F17" s="23" t="s">
        <v>17</v>
      </c>
      <c r="G17" s="29" t="s">
        <v>73</v>
      </c>
      <c r="H17" s="35">
        <v>24000</v>
      </c>
      <c r="I17" s="29" t="s">
        <v>73</v>
      </c>
      <c r="J17" s="35">
        <v>24000</v>
      </c>
      <c r="K17" s="26" t="s">
        <v>194</v>
      </c>
      <c r="L17" s="37"/>
      <c r="M17" s="15"/>
      <c r="N17" s="25" t="str">
        <f t="shared" si="0"/>
        <v>9  มีนาคม  2569 244381</v>
      </c>
      <c r="O17" s="22" t="s">
        <v>317</v>
      </c>
      <c r="P17" s="45">
        <v>244381</v>
      </c>
    </row>
    <row r="18" spans="2:16" ht="58.5">
      <c r="B18" s="24">
        <v>11</v>
      </c>
      <c r="C18" s="27" t="s">
        <v>246</v>
      </c>
      <c r="D18" s="33">
        <v>40000</v>
      </c>
      <c r="E18" s="33">
        <v>40000</v>
      </c>
      <c r="F18" s="23" t="s">
        <v>17</v>
      </c>
      <c r="G18" s="29" t="s">
        <v>247</v>
      </c>
      <c r="H18" s="33">
        <v>40000</v>
      </c>
      <c r="I18" s="29" t="s">
        <v>247</v>
      </c>
      <c r="J18" s="33">
        <v>40000</v>
      </c>
      <c r="K18" s="26" t="s">
        <v>194</v>
      </c>
      <c r="L18" s="37"/>
      <c r="M18" s="15"/>
      <c r="N18" s="25" t="str">
        <f t="shared" si="0"/>
        <v>10  มีนาคม  2569 90/2569</v>
      </c>
      <c r="O18" s="22" t="s">
        <v>318</v>
      </c>
      <c r="P18" s="21" t="s">
        <v>319</v>
      </c>
    </row>
    <row r="19" spans="2:16" ht="97.5">
      <c r="B19" s="24">
        <v>12</v>
      </c>
      <c r="C19" s="27" t="s">
        <v>248</v>
      </c>
      <c r="D19" s="33">
        <v>410000</v>
      </c>
      <c r="E19" s="33">
        <v>410000</v>
      </c>
      <c r="F19" s="23" t="s">
        <v>17</v>
      </c>
      <c r="G19" s="29" t="s">
        <v>109</v>
      </c>
      <c r="H19" s="33">
        <v>410000</v>
      </c>
      <c r="I19" s="29" t="s">
        <v>109</v>
      </c>
      <c r="J19" s="33">
        <v>410000</v>
      </c>
      <c r="K19" s="26" t="s">
        <v>194</v>
      </c>
      <c r="L19" s="37"/>
      <c r="M19" s="15"/>
      <c r="N19" s="25" t="str">
        <f t="shared" si="0"/>
        <v>10  มีนาคม  2569 17/2569</v>
      </c>
      <c r="O19" s="22" t="s">
        <v>318</v>
      </c>
      <c r="P19" s="21" t="s">
        <v>86</v>
      </c>
    </row>
    <row r="20" spans="2:16" ht="97.5">
      <c r="B20" s="24">
        <v>13</v>
      </c>
      <c r="C20" s="27" t="s">
        <v>249</v>
      </c>
      <c r="D20" s="33">
        <v>493000</v>
      </c>
      <c r="E20" s="33">
        <v>493000</v>
      </c>
      <c r="F20" s="23" t="s">
        <v>17</v>
      </c>
      <c r="G20" s="25" t="s">
        <v>107</v>
      </c>
      <c r="H20" s="33">
        <v>493000</v>
      </c>
      <c r="I20" s="25" t="s">
        <v>107</v>
      </c>
      <c r="J20" s="33">
        <v>493000</v>
      </c>
      <c r="K20" s="26" t="s">
        <v>194</v>
      </c>
      <c r="L20" s="37"/>
      <c r="M20" s="15"/>
      <c r="N20" s="25" t="str">
        <f t="shared" si="0"/>
        <v>12  มีนาคม  2569 18/2569</v>
      </c>
      <c r="O20" s="22" t="s">
        <v>320</v>
      </c>
      <c r="P20" s="21" t="s">
        <v>76</v>
      </c>
    </row>
    <row r="21" spans="2:16" ht="175.5">
      <c r="B21" s="24">
        <v>14</v>
      </c>
      <c r="C21" s="27" t="s">
        <v>250</v>
      </c>
      <c r="D21" s="33">
        <v>480000</v>
      </c>
      <c r="E21" s="33">
        <v>480000</v>
      </c>
      <c r="F21" s="23" t="s">
        <v>17</v>
      </c>
      <c r="G21" s="25" t="s">
        <v>251</v>
      </c>
      <c r="H21" s="33">
        <v>480000</v>
      </c>
      <c r="I21" s="25" t="s">
        <v>251</v>
      </c>
      <c r="J21" s="33">
        <v>480000</v>
      </c>
      <c r="K21" s="26" t="s">
        <v>194</v>
      </c>
      <c r="L21" s="37"/>
      <c r="M21" s="15"/>
      <c r="N21" s="25" t="str">
        <f t="shared" si="0"/>
        <v>12  มีนาคม  2569 19/2569</v>
      </c>
      <c r="O21" s="22" t="s">
        <v>320</v>
      </c>
      <c r="P21" s="21" t="s">
        <v>321</v>
      </c>
    </row>
    <row r="22" spans="2:16" ht="97.5">
      <c r="B22" s="24">
        <v>15</v>
      </c>
      <c r="C22" s="27" t="s">
        <v>252</v>
      </c>
      <c r="D22" s="33">
        <v>495000</v>
      </c>
      <c r="E22" s="33">
        <v>495000</v>
      </c>
      <c r="F22" s="23" t="s">
        <v>17</v>
      </c>
      <c r="G22" s="25" t="s">
        <v>107</v>
      </c>
      <c r="H22" s="33">
        <v>495000</v>
      </c>
      <c r="I22" s="25" t="s">
        <v>107</v>
      </c>
      <c r="J22" s="33">
        <v>495000</v>
      </c>
      <c r="K22" s="26" t="s">
        <v>194</v>
      </c>
      <c r="L22" s="37"/>
      <c r="M22" s="15"/>
      <c r="N22" s="25" t="str">
        <f t="shared" si="0"/>
        <v>16  มีนาคม  2569 20/2569</v>
      </c>
      <c r="O22" s="22" t="s">
        <v>322</v>
      </c>
      <c r="P22" s="21" t="s">
        <v>323</v>
      </c>
    </row>
    <row r="23" spans="2:16" ht="58.5">
      <c r="B23" s="24">
        <v>16</v>
      </c>
      <c r="C23" s="27" t="s">
        <v>253</v>
      </c>
      <c r="D23" s="33">
        <v>72000</v>
      </c>
      <c r="E23" s="33">
        <v>72000</v>
      </c>
      <c r="F23" s="23" t="s">
        <v>17</v>
      </c>
      <c r="G23" s="29" t="s">
        <v>247</v>
      </c>
      <c r="H23" s="33">
        <v>72000</v>
      </c>
      <c r="I23" s="29" t="s">
        <v>247</v>
      </c>
      <c r="J23" s="33">
        <v>72000</v>
      </c>
      <c r="K23" s="26" t="s">
        <v>194</v>
      </c>
      <c r="L23" s="37"/>
      <c r="M23" s="15"/>
      <c r="N23" s="25" t="str">
        <f t="shared" si="0"/>
        <v>17  มีนาคม  2569 91/2569</v>
      </c>
      <c r="O23" s="22" t="s">
        <v>324</v>
      </c>
      <c r="P23" s="21" t="s">
        <v>325</v>
      </c>
    </row>
    <row r="24" spans="2:16" ht="58.5">
      <c r="B24" s="24">
        <v>17</v>
      </c>
      <c r="C24" s="34" t="s">
        <v>254</v>
      </c>
      <c r="D24" s="35">
        <v>6200</v>
      </c>
      <c r="E24" s="35">
        <v>6200</v>
      </c>
      <c r="F24" s="23" t="s">
        <v>17</v>
      </c>
      <c r="G24" s="29" t="s">
        <v>67</v>
      </c>
      <c r="H24" s="35">
        <v>6200</v>
      </c>
      <c r="I24" s="29" t="s">
        <v>67</v>
      </c>
      <c r="J24" s="35">
        <v>6200</v>
      </c>
      <c r="K24" s="26" t="s">
        <v>194</v>
      </c>
      <c r="L24" s="37"/>
      <c r="M24" s="15"/>
      <c r="N24" s="25" t="str">
        <f t="shared" si="0"/>
        <v>19  มีนาคม  2569 93/2569</v>
      </c>
      <c r="O24" s="22" t="s">
        <v>326</v>
      </c>
      <c r="P24" s="21" t="s">
        <v>327</v>
      </c>
    </row>
    <row r="25" spans="2:16" ht="58.5">
      <c r="B25" s="24">
        <v>18</v>
      </c>
      <c r="C25" s="34" t="s">
        <v>255</v>
      </c>
      <c r="D25" s="35">
        <v>19326</v>
      </c>
      <c r="E25" s="35">
        <v>19326</v>
      </c>
      <c r="F25" s="23" t="s">
        <v>17</v>
      </c>
      <c r="G25" s="29" t="s">
        <v>85</v>
      </c>
      <c r="H25" s="35">
        <v>19326</v>
      </c>
      <c r="I25" s="29" t="s">
        <v>85</v>
      </c>
      <c r="J25" s="35">
        <v>19326</v>
      </c>
      <c r="K25" s="26" t="s">
        <v>194</v>
      </c>
      <c r="L25" s="37"/>
      <c r="M25" s="15"/>
      <c r="N25" s="25" t="str">
        <f t="shared" si="0"/>
        <v>20  มีนาคม  2569 96/2569</v>
      </c>
      <c r="O25" s="22" t="s">
        <v>328</v>
      </c>
      <c r="P25" s="21" t="s">
        <v>329</v>
      </c>
    </row>
    <row r="26" spans="2:16" ht="78">
      <c r="B26" s="24">
        <v>19</v>
      </c>
      <c r="C26" s="34" t="s">
        <v>256</v>
      </c>
      <c r="D26" s="35">
        <v>19590</v>
      </c>
      <c r="E26" s="35">
        <v>19590</v>
      </c>
      <c r="F26" s="23" t="s">
        <v>17</v>
      </c>
      <c r="G26" s="25" t="s">
        <v>94</v>
      </c>
      <c r="H26" s="35">
        <v>19590</v>
      </c>
      <c r="I26" s="25" t="s">
        <v>94</v>
      </c>
      <c r="J26" s="35">
        <v>19590</v>
      </c>
      <c r="K26" s="26" t="s">
        <v>194</v>
      </c>
      <c r="L26" s="37"/>
      <c r="M26" s="15"/>
      <c r="N26" s="25" t="str">
        <f t="shared" si="0"/>
        <v>20  มีนาคม  2569 89/2569</v>
      </c>
      <c r="O26" s="22" t="s">
        <v>328</v>
      </c>
      <c r="P26" s="21" t="s">
        <v>330</v>
      </c>
    </row>
    <row r="27" spans="2:16" ht="78">
      <c r="B27" s="24">
        <v>20</v>
      </c>
      <c r="C27" s="34" t="s">
        <v>147</v>
      </c>
      <c r="D27" s="35">
        <v>51000</v>
      </c>
      <c r="E27" s="35">
        <v>51000</v>
      </c>
      <c r="F27" s="23" t="s">
        <v>17</v>
      </c>
      <c r="G27" s="29" t="s">
        <v>133</v>
      </c>
      <c r="H27" s="35">
        <v>51000</v>
      </c>
      <c r="I27" s="29" t="s">
        <v>133</v>
      </c>
      <c r="J27" s="35">
        <v>51000</v>
      </c>
      <c r="K27" s="26" t="s">
        <v>194</v>
      </c>
      <c r="L27" s="37"/>
      <c r="M27" s="15"/>
      <c r="N27" s="25" t="str">
        <f t="shared" si="0"/>
        <v>20  มีนาคม  2569 91/2569</v>
      </c>
      <c r="O27" s="22" t="s">
        <v>328</v>
      </c>
      <c r="P27" s="21" t="s">
        <v>325</v>
      </c>
    </row>
    <row r="28" spans="2:16" ht="78">
      <c r="B28" s="24">
        <v>21</v>
      </c>
      <c r="C28" s="34" t="s">
        <v>257</v>
      </c>
      <c r="D28" s="35">
        <v>14180</v>
      </c>
      <c r="E28" s="35">
        <v>14180</v>
      </c>
      <c r="F28" s="23" t="s">
        <v>17</v>
      </c>
      <c r="G28" s="29" t="s">
        <v>133</v>
      </c>
      <c r="H28" s="35">
        <v>14180</v>
      </c>
      <c r="I28" s="29" t="s">
        <v>133</v>
      </c>
      <c r="J28" s="35">
        <v>14180</v>
      </c>
      <c r="K28" s="26" t="s">
        <v>194</v>
      </c>
      <c r="L28" s="37"/>
      <c r="M28" s="15"/>
      <c r="N28" s="25" t="str">
        <f t="shared" si="0"/>
        <v>20  มีนาคม  2569 93/2569</v>
      </c>
      <c r="O28" s="22" t="s">
        <v>328</v>
      </c>
      <c r="P28" s="21" t="s">
        <v>327</v>
      </c>
    </row>
    <row r="29" spans="2:16" ht="58.5">
      <c r="B29" s="24">
        <v>22</v>
      </c>
      <c r="C29" s="34" t="s">
        <v>258</v>
      </c>
      <c r="D29" s="35">
        <v>7000</v>
      </c>
      <c r="E29" s="35">
        <v>7000</v>
      </c>
      <c r="F29" s="23" t="s">
        <v>17</v>
      </c>
      <c r="G29" s="25" t="s">
        <v>259</v>
      </c>
      <c r="H29" s="35">
        <v>7000</v>
      </c>
      <c r="I29" s="25" t="s">
        <v>259</v>
      </c>
      <c r="J29" s="35">
        <v>7000</v>
      </c>
      <c r="K29" s="26" t="s">
        <v>194</v>
      </c>
      <c r="L29" s="37"/>
      <c r="M29" s="15"/>
      <c r="N29" s="25" t="str">
        <f t="shared" si="0"/>
        <v>23  มีนาคม  2569 90/2569</v>
      </c>
      <c r="O29" s="22" t="s">
        <v>331</v>
      </c>
      <c r="P29" s="21" t="s">
        <v>319</v>
      </c>
    </row>
    <row r="30" spans="2:16" ht="78">
      <c r="B30" s="24">
        <v>23</v>
      </c>
      <c r="C30" s="34" t="s">
        <v>260</v>
      </c>
      <c r="D30" s="35">
        <v>30280</v>
      </c>
      <c r="E30" s="35">
        <v>30280</v>
      </c>
      <c r="F30" s="23" t="s">
        <v>17</v>
      </c>
      <c r="G30" s="25" t="s">
        <v>94</v>
      </c>
      <c r="H30" s="35">
        <v>30280</v>
      </c>
      <c r="I30" s="25" t="s">
        <v>94</v>
      </c>
      <c r="J30" s="35">
        <v>30280</v>
      </c>
      <c r="K30" s="26" t="s">
        <v>194</v>
      </c>
      <c r="L30" s="37"/>
      <c r="M30" s="15"/>
      <c r="N30" s="25" t="str">
        <f t="shared" si="0"/>
        <v>25  มีนาคม  2569 92/2569</v>
      </c>
      <c r="O30" s="22" t="s">
        <v>332</v>
      </c>
      <c r="P30" s="21" t="s">
        <v>333</v>
      </c>
    </row>
    <row r="31" spans="2:16" ht="58.5">
      <c r="B31" s="24">
        <v>24</v>
      </c>
      <c r="C31" s="27" t="s">
        <v>261</v>
      </c>
      <c r="D31" s="35">
        <v>10289.120000000001</v>
      </c>
      <c r="E31" s="35">
        <v>10289.120000000001</v>
      </c>
      <c r="F31" s="23" t="s">
        <v>17</v>
      </c>
      <c r="G31" s="29" t="s">
        <v>65</v>
      </c>
      <c r="H31" s="35">
        <v>10289.120000000001</v>
      </c>
      <c r="I31" s="29" t="s">
        <v>65</v>
      </c>
      <c r="J31" s="35">
        <v>10289.120000000001</v>
      </c>
      <c r="K31" s="26" t="s">
        <v>194</v>
      </c>
      <c r="L31" s="37"/>
      <c r="M31" s="15"/>
      <c r="N31" s="25" t="str">
        <f t="shared" si="0"/>
        <v>26  มีนาคม  2569 105/2569</v>
      </c>
      <c r="O31" s="22" t="s">
        <v>334</v>
      </c>
      <c r="P31" s="21" t="s">
        <v>335</v>
      </c>
    </row>
    <row r="32" spans="2:16" ht="58.5">
      <c r="B32" s="24">
        <v>25</v>
      </c>
      <c r="C32" s="34" t="s">
        <v>262</v>
      </c>
      <c r="D32" s="35">
        <v>7141</v>
      </c>
      <c r="E32" s="35">
        <v>7141</v>
      </c>
      <c r="F32" s="23" t="s">
        <v>17</v>
      </c>
      <c r="G32" s="29" t="s">
        <v>60</v>
      </c>
      <c r="H32" s="35">
        <v>7141</v>
      </c>
      <c r="I32" s="29" t="s">
        <v>60</v>
      </c>
      <c r="J32" s="35">
        <v>7141</v>
      </c>
      <c r="K32" s="26" t="s">
        <v>194</v>
      </c>
      <c r="L32" s="37"/>
      <c r="M32" s="15"/>
      <c r="N32" s="25" t="str">
        <f t="shared" si="0"/>
        <v>27  มีนาคม  2569 100/2569</v>
      </c>
      <c r="O32" s="22" t="s">
        <v>336</v>
      </c>
      <c r="P32" s="21" t="s">
        <v>337</v>
      </c>
    </row>
    <row r="33" spans="2:16" ht="58.5">
      <c r="B33" s="24">
        <v>26</v>
      </c>
      <c r="C33" s="34" t="s">
        <v>263</v>
      </c>
      <c r="D33" s="35">
        <v>8690</v>
      </c>
      <c r="E33" s="35">
        <v>8690</v>
      </c>
      <c r="F33" s="23" t="s">
        <v>17</v>
      </c>
      <c r="G33" s="29" t="s">
        <v>206</v>
      </c>
      <c r="H33" s="35">
        <v>8690</v>
      </c>
      <c r="I33" s="29" t="s">
        <v>206</v>
      </c>
      <c r="J33" s="35">
        <v>8690</v>
      </c>
      <c r="K33" s="26" t="s">
        <v>194</v>
      </c>
      <c r="L33" s="37"/>
      <c r="M33" s="15"/>
      <c r="N33" s="25" t="str">
        <f t="shared" si="0"/>
        <v>30  มีนาคม  2569 95/2569</v>
      </c>
      <c r="O33" s="22" t="s">
        <v>338</v>
      </c>
      <c r="P33" s="21" t="s">
        <v>339</v>
      </c>
    </row>
    <row r="34" spans="2:16" ht="97.5">
      <c r="B34" s="24">
        <v>27</v>
      </c>
      <c r="C34" s="34" t="s">
        <v>264</v>
      </c>
      <c r="D34" s="35">
        <v>33000</v>
      </c>
      <c r="E34" s="35">
        <v>33000</v>
      </c>
      <c r="F34" s="23" t="s">
        <v>17</v>
      </c>
      <c r="G34" s="29" t="s">
        <v>66</v>
      </c>
      <c r="H34" s="35">
        <v>33000</v>
      </c>
      <c r="I34" s="29" t="s">
        <v>66</v>
      </c>
      <c r="J34" s="35">
        <v>33000</v>
      </c>
      <c r="K34" s="26" t="s">
        <v>194</v>
      </c>
      <c r="L34" s="37"/>
      <c r="M34" s="15"/>
      <c r="N34" s="25" t="str">
        <f t="shared" si="0"/>
        <v>30  มีนาคม  2569 95/2569</v>
      </c>
      <c r="O34" s="22" t="s">
        <v>338</v>
      </c>
      <c r="P34" s="21" t="s">
        <v>339</v>
      </c>
    </row>
    <row r="35" spans="2:16" ht="58.5">
      <c r="B35" s="24">
        <v>28</v>
      </c>
      <c r="C35" s="27" t="s">
        <v>265</v>
      </c>
      <c r="D35" s="33">
        <v>6710</v>
      </c>
      <c r="E35" s="33">
        <v>6710</v>
      </c>
      <c r="F35" s="23" t="s">
        <v>17</v>
      </c>
      <c r="G35" s="29" t="s">
        <v>266</v>
      </c>
      <c r="H35" s="33">
        <v>6710</v>
      </c>
      <c r="I35" s="29" t="s">
        <v>266</v>
      </c>
      <c r="J35" s="33">
        <v>6710</v>
      </c>
      <c r="K35" s="26" t="s">
        <v>194</v>
      </c>
      <c r="L35" s="37"/>
      <c r="M35" s="15"/>
      <c r="N35" s="25" t="str">
        <f t="shared" si="0"/>
        <v>31  มีนาคม  2569 98/2569</v>
      </c>
      <c r="O35" s="22" t="s">
        <v>340</v>
      </c>
      <c r="P35" s="21" t="s">
        <v>341</v>
      </c>
    </row>
  </sheetData>
  <mergeCells count="9">
    <mergeCell ref="G7:H7"/>
    <mergeCell ref="I7:J7"/>
    <mergeCell ref="B2:N2"/>
    <mergeCell ref="B3:N3"/>
    <mergeCell ref="B4:N4"/>
    <mergeCell ref="G5:H5"/>
    <mergeCell ref="I5:J5"/>
    <mergeCell ref="G6:H6"/>
    <mergeCell ref="I6:J6"/>
  </mergeCells>
  <pageMargins left="0.7" right="0.7" top="0.75" bottom="0.75" header="0.3" footer="0.3"/>
  <pageSetup paperSize="9" scale="7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2</vt:i4>
      </vt:variant>
    </vt:vector>
  </HeadingPairs>
  <TitlesOfParts>
    <vt:vector size="8" baseType="lpstr">
      <vt:lpstr>ตุลาคม 2568</vt:lpstr>
      <vt:lpstr>พฤศจิกายน 2568</vt:lpstr>
      <vt:lpstr>ธันวาคม 2568</vt:lpstr>
      <vt:lpstr>มกราคม 2569</vt:lpstr>
      <vt:lpstr>กุมภาพันธ์ 2569</vt:lpstr>
      <vt:lpstr>มีนาคม 2569</vt:lpstr>
      <vt:lpstr>'ตุลาคม 2568'!Print_Area</vt:lpstr>
      <vt:lpstr>'ตุลาคม 2568'!Print_Titles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2026-06-11T07:43:19Z</cp:lastPrinted>
  <dcterms:created xsi:type="dcterms:W3CDTF">2021-04-20T09:12:27Z</dcterms:created>
  <dcterms:modified xsi:type="dcterms:W3CDTF">2026-06-22T06:58:37Z</dcterms:modified>
</cp:coreProperties>
</file>